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Paulina Rakowska\4. Zamówienia publiczne\1. Poniżej 30 000 euro\ARANŻACJA\Paulina\Postępowanie 29.11.2018\na stronę\"/>
    </mc:Choice>
  </mc:AlternateContent>
  <xr:revisionPtr revIDLastSave="0" documentId="8_{73EE9AC6-9A3D-4A34-B317-1442001D148E}" xr6:coauthVersionLast="38" xr6:coauthVersionMax="38" xr10:uidLastSave="{00000000-0000-0000-0000-000000000000}"/>
  <workbookProtection workbookAlgorithmName="SHA-512" workbookHashValue="QVhoDIfpJQkMNGTcX3b9PE/rm3A04xtviub2rNRlVAxoQTAfoCvfmttf/NnJdzxC4YZynzrMrRb1Kxrnlo9KHg==" workbookSaltValue="vJbmlU2Dzl4QUSW0Q3kFxw==" workbookSpinCount="100000" lockStructure="1"/>
  <bookViews>
    <workbookView xWindow="2475" yWindow="630" windowWidth="12405" windowHeight="12810" xr2:uid="{00000000-000D-0000-FFFF-FFFF00000000}"/>
  </bookViews>
  <sheets>
    <sheet name="Wyposażenie (wg pomieszczeń)" sheetId="1" r:id="rId1"/>
    <sheet name="PROJEKT" sheetId="3" r:id="rId2"/>
    <sheet name="Pow. istniejąca." sheetId="2" r:id="rId3"/>
    <sheet name="WYKOŃCZENIE" sheetId="4" r:id="rId4"/>
  </sheets>
  <definedNames>
    <definedName name="_xlnm.Print_Area" localSheetId="0">'Wyposażenie (wg pomieszczeń)'!$A$1:$D$76</definedName>
  </definedNames>
  <calcPr calcId="181029"/>
</workbook>
</file>

<file path=xl/calcChain.xml><?xml version="1.0" encoding="utf-8"?>
<calcChain xmlns="http://schemas.openxmlformats.org/spreadsheetml/2006/main">
  <c r="C38" i="3" l="1"/>
  <c r="C6" i="3"/>
  <c r="C2" i="3"/>
  <c r="B84" i="2"/>
  <c r="B55" i="2" s="1"/>
  <c r="B73" i="2"/>
  <c r="B57" i="2"/>
  <c r="B43" i="2"/>
  <c r="B5" i="2" s="1"/>
  <c r="B31" i="2"/>
  <c r="B7" i="2"/>
  <c r="B1" i="2"/>
  <c r="C71" i="3" l="1"/>
</calcChain>
</file>

<file path=xl/sharedStrings.xml><?xml version="1.0" encoding="utf-8"?>
<sst xmlns="http://schemas.openxmlformats.org/spreadsheetml/2006/main" count="781" uniqueCount="318">
  <si>
    <t>Nr</t>
  </si>
  <si>
    <t>Nazwa pomieszczenia</t>
  </si>
  <si>
    <t>Piwnica</t>
  </si>
  <si>
    <t>-1.1.1</t>
  </si>
  <si>
    <t>węzeł c.o.</t>
  </si>
  <si>
    <t>-1.1.2</t>
  </si>
  <si>
    <t>przedsionek</t>
  </si>
  <si>
    <t>Parter</t>
  </si>
  <si>
    <t>0.1.01</t>
  </si>
  <si>
    <t>wiatrołap</t>
  </si>
  <si>
    <t>0.1.02</t>
  </si>
  <si>
    <t>0.2.02</t>
  </si>
  <si>
    <t>0.2.03</t>
  </si>
  <si>
    <t>0.2.04</t>
  </si>
  <si>
    <t>0.2.05</t>
  </si>
  <si>
    <t>zaplecze</t>
  </si>
  <si>
    <t>0.2.06</t>
  </si>
  <si>
    <t>WC dla niepełnosprawnych</t>
  </si>
  <si>
    <t>0.2.01</t>
  </si>
  <si>
    <t>komunikacja</t>
  </si>
  <si>
    <t>0.2.07</t>
  </si>
  <si>
    <t>WC</t>
  </si>
  <si>
    <t>0.1.03</t>
  </si>
  <si>
    <t>0.3.01</t>
  </si>
  <si>
    <t>jadalnia</t>
  </si>
  <si>
    <t>0.3.02</t>
  </si>
  <si>
    <t>pom.gospodarcze</t>
  </si>
  <si>
    <t>0.3.08</t>
  </si>
  <si>
    <t>zmywalnia</t>
  </si>
  <si>
    <t>0.3.04</t>
  </si>
  <si>
    <t>0.3.06</t>
  </si>
  <si>
    <t>0.3.05</t>
  </si>
  <si>
    <t>wydawalnia</t>
  </si>
  <si>
    <t>0.3.07</t>
  </si>
  <si>
    <t>0.3.10</t>
  </si>
  <si>
    <t>0.3.11</t>
  </si>
  <si>
    <t>0.4.01</t>
  </si>
  <si>
    <t>0.5.01</t>
  </si>
  <si>
    <t>0.4.03</t>
  </si>
  <si>
    <t>0.5.05</t>
  </si>
  <si>
    <t>0.5.06</t>
  </si>
  <si>
    <t>0.5.07</t>
  </si>
  <si>
    <t>0.5.08</t>
  </si>
  <si>
    <t>0.5.04</t>
  </si>
  <si>
    <t>hall</t>
  </si>
  <si>
    <t>0.4.02</t>
  </si>
  <si>
    <t>rozdzielni a el./serwer</t>
  </si>
  <si>
    <t>hydroforna ppoż.</t>
  </si>
  <si>
    <t>0.4.04</t>
  </si>
  <si>
    <t>Piętro</t>
  </si>
  <si>
    <t>1.1.01</t>
  </si>
  <si>
    <t>1.2.01</t>
  </si>
  <si>
    <t>1.2.02</t>
  </si>
  <si>
    <t>1.2.03</t>
  </si>
  <si>
    <t>1.2.04</t>
  </si>
  <si>
    <t>1.2.05</t>
  </si>
  <si>
    <t>1.2.06</t>
  </si>
  <si>
    <t>zapl. socjalne</t>
  </si>
  <si>
    <t>1.2.07</t>
  </si>
  <si>
    <t>1.1.02</t>
  </si>
  <si>
    <t>1.3.11</t>
  </si>
  <si>
    <t>1.3.03</t>
  </si>
  <si>
    <t>1.3.04</t>
  </si>
  <si>
    <t>1.3.05</t>
  </si>
  <si>
    <t>1.3.06</t>
  </si>
  <si>
    <t>1.3.07</t>
  </si>
  <si>
    <t>1.3.08</t>
  </si>
  <si>
    <t>zaplecze socjalne</t>
  </si>
  <si>
    <t>1.3.02</t>
  </si>
  <si>
    <t>1.3.01</t>
  </si>
  <si>
    <t>sala przechodnia</t>
  </si>
  <si>
    <t>1.4.02</t>
  </si>
  <si>
    <t>1.5.01</t>
  </si>
  <si>
    <t>1.5.02</t>
  </si>
  <si>
    <t>1.5.04</t>
  </si>
  <si>
    <t>1.5.05</t>
  </si>
  <si>
    <t>1.5.06</t>
  </si>
  <si>
    <t>1.5.07</t>
  </si>
  <si>
    <t>1.5.08</t>
  </si>
  <si>
    <t>1.5.09</t>
  </si>
  <si>
    <t>1.5.03</t>
  </si>
  <si>
    <t>1.4.01</t>
  </si>
  <si>
    <t>1.3.09</t>
  </si>
  <si>
    <t>1.3.10</t>
  </si>
  <si>
    <t>Wyposażenie</t>
  </si>
  <si>
    <t>płyta drewniana 4x2 m z wieszakami dla dzieci o wzroście od 110cm do 140 cm; szafka/ławka drewniana z przegródkami na buty dla 35 dzieci dł 3 m</t>
  </si>
  <si>
    <t xml:space="preserve">Stoły do pracy (7 szt. Typ A); krzesła (7 szt. Typ A); stolik pod drukarkę; </t>
  </si>
  <si>
    <t>Regał na wymiar 157 i 123 cm</t>
  </si>
  <si>
    <t>miska ustępowa i umywalka dla niepełnosprawnych (typ B); uchwyty, podajniki, suszarka el.</t>
  </si>
  <si>
    <t>Stoły (10 szt .typ A); krzesła (40 szt. Typ A); duża szafa na naczynia, sztućce, obrusy, ścierki; komoda (półki + szuflady)</t>
  </si>
  <si>
    <t>szafy na wymiar 2,6 + 3,6 m</t>
  </si>
  <si>
    <t>regały na wymiar 1,8 + 1,9 m</t>
  </si>
  <si>
    <t>miski ustępowe i umywalki (2 szt. typ A); podajniki, suszarka el.; blat dł 1,6m, lustro 1,6 x 1,3 m; przepierzenia systemowe HPL</t>
  </si>
  <si>
    <t>krzesła dla publiczności które można ułożyć piętrowo (typ B) 50 szt.; szafa zamykana na klucz na cenne rzeczy elektroniczne oraz instrumenty (gitary, bębny, klawisze);  szyna sceniczna w kształcie prostokąta+ gruba tkanina; rolety zaciemniające</t>
  </si>
  <si>
    <t>miski ustępowe i umywalki (2 szt. typ A); pisuar (1 szt.) podajniki, suszarka el.; blat dł 1,5m, lustro 1,5 x 1,3 m; przepierzenia systemowe HPL</t>
  </si>
  <si>
    <t>szafy na wymiar 1,4, 1,5, 1,6 m, rurki metalowe na dwóch wysokościach (szt. 2v)</t>
  </si>
  <si>
    <t>kanapy (2 szt., typ A), stolik (1szt. Typ A), , lampy stojące (1 szt. Typ A), zawiesia wystawowe, oświetlenie wystawowe regulowane (listwa zasilajaca + 7 opraw lub 7 opraw punktowych), komoda (szt. 3)</t>
  </si>
  <si>
    <t>stolik niski + 2 fotele</t>
  </si>
  <si>
    <t xml:space="preserve">szafa kuchenna na wymiar 1,7 m; lodówka; blat kuchenny 1,5 m; zlewozmywak; płyta indukcyjna 2-palnikowa; regały na wymiar (1,1 + 0,8 m); </t>
  </si>
  <si>
    <t>miski ustępowe i umywalki w zabudowie z szafką na środki czystości (1 szt. typ A, 1 szt. typ B); podajniki, suszarka el.; blat dł 1,6m, lustro 1,6 x 1,3 m; przepierzenia systemowe HPL; uchwyty, podajniki, suszarka el.</t>
  </si>
  <si>
    <t>stalowy wieszak z haczykami oraz ławką</t>
  </si>
  <si>
    <t>szafy na wymiar (4,2 m); materace składane (trójdzielne) szt. 15; dywan gruby typu shagi; szyna + zasłony do zasłonięcia luster; rolety okienne zaciemniające, półka na wieżę, oświetlenie boczne</t>
  </si>
  <si>
    <t>umywalki (2 szt. typ A); podajniki, suszarka el.; blat dł 1,5m, lustro 1,5 x 1,3 m;</t>
  </si>
  <si>
    <t>miski ustępowe (2 szt. typ A); przepierzenia systemowe HPL</t>
  </si>
  <si>
    <t>blat kuchenny w kształcie litery L; szafki wiszące nad blatem; lodówka podblatowa, piekarnik w zabudowie, kuchenka mikrofalowa w zabudowie, płyta indukcyjna 2-palnikowa, zlew ceramiczny, czajnik, toster</t>
  </si>
  <si>
    <t>stoły do pracy (3 szt. Typ A), krzesła do pracy (12 szt. Typ A), oświetlenie ledowe boczne, 2 duże tablice korkowe, 2 kanapy, zasłony, dywan gruby typu shagi, regał na gry planszowe, komoda, lampka stojąca, zegar elektroniczny na ścianę</t>
  </si>
  <si>
    <t>szafka podwieszana RTV, kanapa 1szt., 2 worki sako z tkaniny</t>
  </si>
  <si>
    <t>ławki z boksami na buty 35 szt.x 2, wieszaki z haczykami metalowymi 35 x 2</t>
  </si>
  <si>
    <t>umywalki w zabudowie z szafką na środki czystości (2 szt. typ A)   podajniki, suszarka el.; blat dł 1,7m, lustro 1,7 x 1,3 m;</t>
  </si>
  <si>
    <t xml:space="preserve">miski ustępowe (2 szt. typ A); przepierzenia systemowe HPL; pisuar (1 szt.) </t>
  </si>
  <si>
    <t>blat kuchenny 2,4  m; szafa na wymiar 1,4 m; lodówka podblatowa, zlew ceramiczny, kuchenka mikrofalowa w zabudowie, piekarnik w zabudowie, płyta indukcyjna 2-palnikowa, szafki wiszące, czajnik, toster</t>
  </si>
  <si>
    <t>4 stoły, 16 krzeseł, tablica suchościeralna, regał na plecaki (30 komór o wymiarach 35x50cm), komoda, półka na książki w kształcie drzewa, komoda, lampa podłogowa 1szt, kosz na śmieci, zegar</t>
  </si>
  <si>
    <t>szafa na wymiar 5,1 m, kanapa, lampa stojąca, szafka podwieszana RTV, 2 worki sako z tkaniny, fotel wiszący, stół + 5 krzeseł, półka na gry planszowe nad stołem</t>
  </si>
  <si>
    <t>kanapy (1 szt., typ A),  lampy stojące (1 szt. Typ A), tablica korkowa, zegar ścienny, kosz na śmieci, półki ścienne, komoda</t>
  </si>
  <si>
    <t>regał na wymiar 5,2 m (drzwi zamykane na klucz), 2 fotele + stolik, rośliny doniczkowe duże</t>
  </si>
  <si>
    <t>Stoły do pracy (4 szt. Typ A); krzesła (16 szt. Typ A); regał na plecaki (30 komór o wymiarach 35x55cm), półki na książki, listwy odbojowe na wysokości stołów</t>
  </si>
  <si>
    <t>Stoły do pracy (7 szt. Typ A); krzesła (7 szt. Typ A); regał biurowy z zamykanymi na klucz drzwiami (1 szt. Typ A), komoda pod drukarkę, lampa</t>
  </si>
  <si>
    <t>Elektronika</t>
  </si>
  <si>
    <t>kanapy (3 szt., typ A), stolik (1szt. Typ A),   lampy stojące (2 szt. Typ A), aneks kuchenny wg projektu, szafa na wymiar dł. 412 cm wg projektu, szafki niskie z wyjmowanymi pojemnikami na zabawki (3 szt. ); małe kolorowe worki sako z tkaniny  szt. 5; drewniany kącik kuchenny dla dzieci; drewniany kącik majsterkowicza; duży domek dla lalek z mebelkami; półki wiszące na książki 2 szt; półka na wieżę 1szt. szafka wisząca rtv, stoły z krzesłami dla 16 osób (dla dzieci w wieku do 9 lat)</t>
  </si>
  <si>
    <t>LEGENDA:</t>
  </si>
  <si>
    <r>
      <t xml:space="preserve">miski ustępowe </t>
    </r>
    <r>
      <rPr>
        <b/>
        <sz val="10"/>
        <color rgb="FF000000"/>
        <rFont val="Arial"/>
        <family val="2"/>
        <charset val="238"/>
      </rPr>
      <t>(w tym jedna dla dzieci</t>
    </r>
    <r>
      <rPr>
        <sz val="10"/>
        <color rgb="FF000000"/>
        <rFont val="Arial"/>
        <family val="2"/>
        <charset val="238"/>
      </rPr>
      <t>) i umywalki (typ A); podajniki, suszarka el.; brodzik do podmywania, blat dł 2,5m, lustro 2,5 x 1,3 m; przepierzenia systemowe HPL</t>
    </r>
  </si>
  <si>
    <t>szafa na wymiar dł 2,5 m; wyspa wg projektu 1,4 x 4,3; blat kuchenny typ B dł 6,7 m (granitowy); płyty indukcyjne (2 szt.), zlewozmywak (3 szt. Typ B); kuchenki mikrofalowe do zabudowy (2 szt.), piekarniki do zabudowy (2 szt.)</t>
  </si>
  <si>
    <t>blat kuchenny (typ B) dł. 2,4 m (granitowy); zlew (1 szt. Typ B); szafa na wymiar dł 1,8 m</t>
  </si>
  <si>
    <t>Szafki i blaty (granitowe) na wymiar (1,2 + 1,4 m); zlewozmywak (2 szt. Typ B); zmywarka (2 szt.)</t>
  </si>
  <si>
    <t>blat kuchenny (typ B) dł. 1,8 m (granitowy); zlew (1 szt. Typ B); szafa na wymiar dł 1 m</t>
  </si>
  <si>
    <t>sala warsztatowa (sala wielofunkcyjna)</t>
  </si>
  <si>
    <t>nagłośnienie na stałe zaimplementowane w pomieszczeniu (głośniki, wzmacniacz, 6 mikrofonów, laptop, wieża cd,usb,mp3); projektor; ekran projekcyjny składany; elektroniczne pianino; oświetlenie sceny (reflektory - 2 reflektory z możliwością zmiany barwy światła); kolorofony mobilne</t>
  </si>
  <si>
    <t>0.5.03 
0.5.02</t>
  </si>
  <si>
    <t>reżyserka oraz montaż materiału wideo</t>
  </si>
  <si>
    <t>studio filmowe</t>
  </si>
  <si>
    <t>Zgodnie z kolumną "wyposażenie":
3 tv podwieszane;
7 stanowisk komputerowych</t>
  </si>
  <si>
    <t>Greenscreen na ścianie pomiędzy pomieszczeniem 0.5.06 a pomieszczeniem 0.5.03; *na ścianie w osi D znajdować się ma okno (pomiędzy pomieszczeniem 0.5.07 i pomieszczeniem 0.5.08), w odległości 1 metra od drzwi, na wysokości 1 metra nad podłogą, okno w wymiarach wys. 70cm, szerok. 150 cm).</t>
  </si>
  <si>
    <t>sala plastyczna</t>
  </si>
  <si>
    <t>0.5.09</t>
  </si>
  <si>
    <t>2 piece do wypalania ceramiki</t>
  </si>
  <si>
    <t>mocne gniazda (pod piece do wypalania ceramiki)</t>
  </si>
  <si>
    <t>Wewnętrzna sala (konstrukcja) zabaw pod wymiar pomieszczenia (pod sufit) z wyposażeniem, PRZYKŁADOWE WYPOSAŻENIE WEWNĘTRZNEJ SALI ZABAW - Zamawiający oczekuje propozycji Wykonawcy: zjeżdżalnia, przeszkody, basen z piłkami, ścianka do wspinaczki;</t>
  </si>
  <si>
    <t>zamykana szafa głębokość 60 cm - po lewej stronie drzwi (pod ścianą pomiędzy pomieszczeniem 0.5.04 a pomieszczeniem 0.5.07);
blat pod ścianą w osi D, w odległości 1 metra od ściany pomiędzy pomieszczeniem 0.5.04 a pomieszczeniem 0.5.07 do końca ściany w osi 8; 4 krzesła do pracy przy komputerze; pod blatem 4 gniazda; nad blatem po prawej stronie okna do końca ściany w osi 8 - nadstawka; na ścianie w osi D na wysokości pomiędzy oknem a sufitem 3 gniazda oraz 3 telewizory podwieszane; 
po prawej stronie drzwi (pod ścianą pomiędzy pomieszczeniem 0.5.04 a pomieszczeniem 0.5.07) półokrągły (na narożniku) blat, prowadzony przy ściane w osi B, aż do ściany w osi 8; na blacie 7 stanowisk komputerowych(monitory szerokość 65 cm); 7 gniazd do komputerów (wyprowadzone wyjścia na blat), 7 krzeseł do pracy przy komputerze. Szafki podwieszane na ścianie w osi B nad blatem.</t>
  </si>
  <si>
    <t>p. psychologa</t>
  </si>
  <si>
    <t>biurko do pracy (1 szt. Typ B); fotel biurowy (1 szt. Typ B), fotele (4 szt. Typ A) stolik, krzesła składane (4 szt.) lampa podłogowa, półki, tablica magnetyczna/ suchościeralna, szafa- zabudowa stała, komoda metalowa na dokumenty (zamykana), szafka na drukarkę i papier, lustro, wieszak na ubrania</t>
  </si>
  <si>
    <t>p. wychowawców
p. pracy z rodziną (strefa I)</t>
  </si>
  <si>
    <t>3 laptopy, telefon stacjonarny</t>
  </si>
  <si>
    <t>projektor, ekran sufitowy, laptop</t>
  </si>
  <si>
    <t>szafy na wymiar (5,1 m z lustrzanym frontem + 3,1 m), karnisz z zasłoną umożliwiającą zasłonięcie luster oraz wszystkich okien, dywan na połowę Sali typu shaggy, materace trójdzielne (20 szt.), półka na laptopa, we wnęce -szafa garderoba</t>
  </si>
  <si>
    <t>piekarnik i mikrofalówka w zabudowie, mikser, blender, czajnik, toster</t>
  </si>
  <si>
    <t>projektor, ekran sufitowy, głośniki na stałe, wieża</t>
  </si>
  <si>
    <t>laptop</t>
  </si>
  <si>
    <t>hall (II strefa)</t>
  </si>
  <si>
    <t>sala nauki (II strefa)</t>
  </si>
  <si>
    <t>jedna/dwie ściany biała cegła</t>
  </si>
  <si>
    <t>telewizor + uchwyt na telewizor, dekoracyjne oświetlenie ledowe</t>
  </si>
  <si>
    <t>Biurka komputerowe (9 stanowisk komputerowych), krzesła biurowe bez kółek - 9 sztuk, półki wiszące, podkładki na biurka</t>
  </si>
  <si>
    <t>p. wychowawców (II strefa)</t>
  </si>
  <si>
    <t>p. kierownika</t>
  </si>
  <si>
    <t>wieża, głośniki wmontowane, oświetlenie boczne</t>
  </si>
  <si>
    <r>
      <t xml:space="preserve">Strefa I - </t>
    </r>
    <r>
      <rPr>
        <sz val="10"/>
        <color theme="1"/>
        <rFont val="Czcionka tekstu podstawowego"/>
        <charset val="238"/>
      </rPr>
      <t>dzieci w przedziale I-III klasa szkoły podstawowej</t>
    </r>
  </si>
  <si>
    <r>
      <t xml:space="preserve">Strefa II - </t>
    </r>
    <r>
      <rPr>
        <sz val="10"/>
        <color theme="1"/>
        <rFont val="Czcionka tekstu podstawowego"/>
        <charset val="238"/>
      </rPr>
      <t>dzieci w przedziale IV-VI klasa szkoły podstawowej</t>
    </r>
  </si>
  <si>
    <r>
      <t xml:space="preserve">Strefa III - </t>
    </r>
    <r>
      <rPr>
        <sz val="10"/>
        <color theme="1"/>
        <rFont val="Czcionka tekstu podstawowego"/>
        <charset val="238"/>
      </rPr>
      <t>dzieci i młodzież w przedziale VII klasa szkoły podstawowej i wyżej</t>
    </r>
  </si>
  <si>
    <r>
      <t xml:space="preserve"> kolor żółty </t>
    </r>
    <r>
      <rPr>
        <sz val="10"/>
        <color theme="1"/>
        <rFont val="Czcionka tekstu podstawowego"/>
        <charset val="238"/>
      </rPr>
      <t>oznacza zmianę funkcjonalności pomieszczenia względem rzutu z projektu</t>
    </r>
  </si>
  <si>
    <t>szafa na ubrania oraz buty (w tym zamykana na klucz szafka na torebki w kolorze buk), stół 1 szt.+ krzesła biurowe tapicerowane 4 szt, lustro, tablica korkowa, zegar ścienny, komoda metalowa na dokumenty (zamykana)</t>
  </si>
  <si>
    <t>9 komputerów</t>
  </si>
  <si>
    <t>zmiana posadzki z P2 na P4</t>
  </si>
  <si>
    <t>nagłośnienie (wieża, telewizor+uchwyt, kino domowe, konsola playstation/xbox one lub równoważna, czajnik, mikrofala, lodówka, toster</t>
  </si>
  <si>
    <t>oświetlenie boczne led</t>
  </si>
  <si>
    <t>głośniki do wieży w zabudowie, wieża, wielopunktowe oświetlenie (dobre)</t>
  </si>
  <si>
    <t>sala nauki (strefa III)</t>
  </si>
  <si>
    <t>stoły (6 szt), krzesła ( 24 szt.), regał na wymiar dł 5,7 m, lampa stojąca, tablica suchościeralna, regał na plecaki, komoda, półka na książki, śmietnik, zegar</t>
  </si>
  <si>
    <t>sala relaksacyjna (strefa III)</t>
  </si>
  <si>
    <t xml:space="preserve">WC przedsionek (brak oznaczenia nr pomieszczenia na rzucie) </t>
  </si>
  <si>
    <t xml:space="preserve">WC (na rzucie błędne oznaczenie nr 1.5.01) </t>
  </si>
  <si>
    <t xml:space="preserve">WC </t>
  </si>
  <si>
    <t xml:space="preserve">WC przedsionek </t>
  </si>
  <si>
    <t>szatnia (I strefa)</t>
  </si>
  <si>
    <t>sala zabaw (I strefa)</t>
  </si>
  <si>
    <t>Wewnętrzna sala zabaw (I strefa)</t>
  </si>
  <si>
    <t>Sala nauki/pracownia komputerowa (I strefa)</t>
  </si>
  <si>
    <t>PIWNICA</t>
  </si>
  <si>
    <t>PARTER</t>
  </si>
  <si>
    <t>CZ. CENTRALNA</t>
  </si>
  <si>
    <t>pok. z piecami</t>
  </si>
  <si>
    <t>hydrofornia</t>
  </si>
  <si>
    <t>magazyn</t>
  </si>
  <si>
    <t>pok. psychologa</t>
  </si>
  <si>
    <t>rozdzielnia elektryczna</t>
  </si>
  <si>
    <t>schowek porządkowy</t>
  </si>
  <si>
    <t>pracownia plastyczna</t>
  </si>
  <si>
    <t>sala zajęć</t>
  </si>
  <si>
    <t>magazyn gospodarczy</t>
  </si>
  <si>
    <t>magazyn zasobów</t>
  </si>
  <si>
    <t>pom. gosp.</t>
  </si>
  <si>
    <t>kuchnia</t>
  </si>
  <si>
    <t>wc pers.</t>
  </si>
  <si>
    <t>pom. soc.</t>
  </si>
  <si>
    <t>PRAWE SKRZYDŁO</t>
  </si>
  <si>
    <t>WC D</t>
  </si>
  <si>
    <t>WC M</t>
  </si>
  <si>
    <t>hol</t>
  </si>
  <si>
    <t>archiwum</t>
  </si>
  <si>
    <t>pok. biurowy</t>
  </si>
  <si>
    <t>pok. zajęć specjal.</t>
  </si>
  <si>
    <t>LEWE SKRZYDŁO</t>
  </si>
  <si>
    <t>pom. biurowe</t>
  </si>
  <si>
    <t>księgowość</t>
  </si>
  <si>
    <t>kadry</t>
  </si>
  <si>
    <t>PIĘTRO</t>
  </si>
  <si>
    <t>przechowalnia odzieży</t>
  </si>
  <si>
    <t>pok. pedagoga</t>
  </si>
  <si>
    <t>pracownia</t>
  </si>
  <si>
    <t>sala zaj. tanecznych</t>
  </si>
  <si>
    <t>pok. kierownika</t>
  </si>
  <si>
    <t>pok. wychowawców</t>
  </si>
  <si>
    <t>pom. socjalne</t>
  </si>
  <si>
    <t>sekretariat</t>
  </si>
  <si>
    <t>pok.biurowy</t>
  </si>
  <si>
    <t>sala narad</t>
  </si>
  <si>
    <t>sala zajęć - z.ruchowe</t>
  </si>
  <si>
    <t>pedagog</t>
  </si>
  <si>
    <t>kierownik</t>
  </si>
  <si>
    <t xml:space="preserve">Pow. </t>
  </si>
  <si>
    <t>Posadzka</t>
  </si>
  <si>
    <t>Ozn.</t>
  </si>
  <si>
    <t>płytki gresowe</t>
  </si>
  <si>
    <t>P5</t>
  </si>
  <si>
    <t>wykładzina rulonowa</t>
  </si>
  <si>
    <t>P6</t>
  </si>
  <si>
    <t>P2</t>
  </si>
  <si>
    <t>wykładzina dywanowa</t>
  </si>
  <si>
    <t>P3</t>
  </si>
  <si>
    <t>P1</t>
  </si>
  <si>
    <t xml:space="preserve">wykładzina rulonowa </t>
  </si>
  <si>
    <t>P4</t>
  </si>
  <si>
    <t>10,25</t>
  </si>
  <si>
    <t>WC przedsionek</t>
  </si>
  <si>
    <t>RAZEM</t>
  </si>
  <si>
    <t>wewnętrzna sala zabaw (I strefa)</t>
  </si>
  <si>
    <t>sala nauki/pracownia komputerowa (I strefa)</t>
  </si>
  <si>
    <t>sala warsztatowa (sala wielofunkc.)</t>
  </si>
  <si>
    <t>0.5.03
0.5.02</t>
  </si>
  <si>
    <t>Dodatkowe uwagi</t>
  </si>
  <si>
    <t>Panele akustyczne, wyciszenie drzwi</t>
  </si>
  <si>
    <t>*</t>
  </si>
  <si>
    <t>pokój wychowawców, pokój pracy z rodziną (strefa I)</t>
  </si>
  <si>
    <t>p.psychologa</t>
  </si>
  <si>
    <t>p. pracy z rodziną (strefa II)</t>
  </si>
  <si>
    <t>hall (strefa II)</t>
  </si>
  <si>
    <t>WC przedsionek (brak oznaczenia nr pomieszczenia na rzucie)</t>
  </si>
  <si>
    <t>WC (na rzucie błędne oznaczenie nr 1.5.01)</t>
  </si>
  <si>
    <t>sala relaksacyjna (strefa II)</t>
  </si>
  <si>
    <t>sala nauki (strefa II)</t>
  </si>
  <si>
    <t>sala komputerowa (strefa II)</t>
  </si>
  <si>
    <t>(zmiana posadzki względem rzutu z P2 na P4)</t>
  </si>
  <si>
    <t>*należy zastosować odpowiedni rodzaj posadzki  pod piece do wypalania ceramiki jeśli posadzka zaproponowana w projekcie (rzucie) nie jest odpowiednia</t>
  </si>
  <si>
    <t>Wykończenie ścian</t>
  </si>
  <si>
    <t>Bez zmian</t>
  </si>
  <si>
    <t>malowane na biało farbą białą, zmywalną</t>
  </si>
  <si>
    <t>malowane na biało farbą białą, zmywalną; ściana za wieszakami - wyłożona wykładziną rulonową identyczną z podłogową</t>
  </si>
  <si>
    <t>malowane na biało farbą białą, zmywalną; ściana północna za blatami malowana farbą tablicową</t>
  </si>
  <si>
    <t>jak 0.2.07</t>
  </si>
  <si>
    <t>Ściany obłożone glazurą do poziomu wierzchu ościeżnicy (docinanie na dolnej płytce - cokół); ściana ponad blatem umywalkowym: nad blatem 1 rząd płytek, wyżej, do wys. najwyższej płytki naklejone lustro - szer. do krawędzi prostopadłych ścian; blaty lakierowane, białe, umywalki nablatowe; systemowe przepierzenia kabin WC o wys. 2 m i prześwitem nad podłogą 0,15 m wykonane z płyt HPL w kolorze białym. Drzwi do kabin w tym samym systemie co przepierzenia.</t>
  </si>
  <si>
    <t>ścana północzna (od strony kuchni) obłożona płytkami cementowymi - jak elewacja; ściana Sali warsztatowej - obłożona panelami fornirowanymi - jak wnętrze Sali</t>
  </si>
  <si>
    <t xml:space="preserve">Ściany obłożone glazurą do poziomu wierzchu ościeżnicy (docinanie na dolnej płytce - cokół); </t>
  </si>
  <si>
    <t>Ściany obłożone glazurą do poziomu wierzchu ościeżnicy (docinanie na dolnej płytce - cokół); blaty laminowane - ciemnoszare z drobnym wzorem, zlewy i pozostałe wyposażenie ze stali nierdzewnej.</t>
  </si>
  <si>
    <t>sala wielofunkc./warsztatowa</t>
  </si>
  <si>
    <t>ściany wykładane panelami fornirowanymi. Sufit z listew drewnianych, akustyczny</t>
  </si>
  <si>
    <t>panele akustyczne, fornirowane; sufit akustyczny z listew drewnianych</t>
  </si>
  <si>
    <t>malowane na szaro farbą białą, zmywalną</t>
  </si>
  <si>
    <t xml:space="preserve">malowane na biało farbą białą, zmywalną. Ścniana nad blatem umywalkowym: obłożona glazurą do poziomu wierzchu ościeżnicy (docinanie na dolnej płytce - cokół); Blat lakierowany, biały; pomieszczenie: 0.5.9 - zaplecze: Ściany obłożone glazurą do poziomu wierzchu ościeżnicy (docinanie na dolnej płytce - cokół); </t>
  </si>
  <si>
    <t>malowane na biało farbą białą, zmywalną; ściana południowa z naklejonym lustrem do wys. ościeżnicy</t>
  </si>
  <si>
    <t>malowane na biało farbą białą, zmywalną; ściana północna wyłożona płytkami cementowymi - jak elewacja</t>
  </si>
  <si>
    <t>szatnia (strefa I)</t>
  </si>
  <si>
    <t>sala zabaw (strefa I)</t>
  </si>
  <si>
    <t>wewnętrzna sala zabaw (strefa I)</t>
  </si>
  <si>
    <t>sala nauki/pracownia komputerowa (strefa I)</t>
  </si>
  <si>
    <t>0.5.02
0.5.03</t>
  </si>
  <si>
    <t>p. wychowawców, p. pracy z rodziną (strefa I)</t>
  </si>
  <si>
    <t>p. wychowawców (strefa II)</t>
  </si>
  <si>
    <t>Uwagi dodatkowe</t>
  </si>
  <si>
    <t>oświetlenie typu "ON AIR" na ścianie pomiędzy pomieszczeniem 0.5.04 a pomieszczeniem 0.5.07 pomiędzy drzwami wejściowymi do pomieszczeń 0.5.06 oraz 0.5.07</t>
  </si>
  <si>
    <t>kolorystyka: buk, limonka, szary</t>
  </si>
  <si>
    <t xml:space="preserve">*Rezygnacja z oświetlenia ledowego oznaczonego na rzucie. Jedyne oświetlenie to oświetlenie techniczne oraz oświetlenie "ON AIR" nad oknem na ścianie pomiędzy pomieszczeniem 0.5.06 i pomieszczeniem 0.5.07.
</t>
  </si>
  <si>
    <t xml:space="preserve">oświetlenie typu "ON AIR" nad oknem pomiędzy pomieszczeniem 0.5.06 a pomieszczeniem 0.5.07
</t>
  </si>
  <si>
    <t xml:space="preserve">Nagłosienie (wieża i głośniki) </t>
  </si>
  <si>
    <r>
      <t>kanapy (1 szt., typ A), lampy stojące (1 szt. Typ A), stół</t>
    </r>
    <r>
      <rPr>
        <sz val="10"/>
        <color rgb="FF000000"/>
        <rFont val="Arial"/>
        <family val="2"/>
        <charset val="238"/>
      </rPr>
      <t>, 8 krzeseł, 2 tablice duże</t>
    </r>
  </si>
  <si>
    <t>p. pracy z rodziną (strefa II))</t>
  </si>
  <si>
    <t>WC (strefa II)</t>
  </si>
  <si>
    <t>szatnia (strefa II)</t>
  </si>
  <si>
    <t>zapl. socjalne (stefa II)</t>
  </si>
  <si>
    <t>sala zabaw ruchowych i socjoterapeutycznych (strefa II)</t>
  </si>
  <si>
    <t>p. relaksacyjny (II strefa)</t>
  </si>
  <si>
    <t>stoliki, 3 fotele, lampa stojąca, komoda metalowa na dokumenty (zamykana), półki, wieszak naścienny, biurko, 1 krzesło do biurka, zegar</t>
  </si>
  <si>
    <t>fotele (4 szt. Typ A), stolik (1 szt. Typ A), lampy stojące (1 szt. Typ A), szafa na dokumenty, małe biurko, krzesło do biurka, komoda nieduża</t>
  </si>
  <si>
    <t>laptop, internet</t>
  </si>
  <si>
    <t>szafa na ubrania oraz buty (w tym zamykana na klucz szafka na torebki w kolorze buk), stół 1 szt.+ krzesła biurowe tapicerowane 5 szt, lustro, tablica korkowa, zegar ścienny, komoda metalowa na dokumenty (zamykana)</t>
  </si>
  <si>
    <t>nagłośnienie (sprzęt audio + głośniki)</t>
  </si>
  <si>
    <t>podwieszane fotele (w typie hamak/kokon) do relaksu</t>
  </si>
  <si>
    <t>szatnia (III strefa)</t>
  </si>
  <si>
    <t>sala nauki (III strefa)</t>
  </si>
  <si>
    <t>sala relaksacyjna (III strefa)</t>
  </si>
  <si>
    <t>sala komputerowa (III strefa)</t>
  </si>
  <si>
    <t>p. wychowawców i pracy z rodziną (III strefa)</t>
  </si>
  <si>
    <t>biurko do pracy (1 szt. Typ B); fotel biurowy (1 szt. Typ B), fotele (4 szt. Typ A) stolik, krzesła składane (4 szt.) lampa podłogowa, półki, tablica magnetyczna/ suchościeralna, szafa- zabudowa stała na wymiar, komoda metalowa na dokumenty (zamykana), szafka na drukarkę i papier, lustro, wieszak na ubrania</t>
  </si>
  <si>
    <t>drukarka laser- kolor; internet, telefon stacjonarny, laptop</t>
  </si>
  <si>
    <t>s. komputerowa (II strefa)</t>
  </si>
  <si>
    <t>internet, 7 komputerów</t>
  </si>
  <si>
    <t>komputer (7 szt.); drukarka laserowa</t>
  </si>
  <si>
    <t>zapl. Socjalne (strefa II)</t>
  </si>
  <si>
    <t>p. relaksacyjny (strefa II)</t>
  </si>
  <si>
    <t>szatnia (strefa III)</t>
  </si>
  <si>
    <t>sala komputerowa (strefa III)</t>
  </si>
  <si>
    <t>pokój wychowawców i pracy z rodziną (strefa III)</t>
  </si>
  <si>
    <t>s. komputerowa (strefa II)</t>
  </si>
  <si>
    <t>sala zabaw ruchowych i socjoterapeutycznych (Strefa II)</t>
  </si>
  <si>
    <t>p. wychowawców i pracy z rodziną (strefa III)</t>
  </si>
  <si>
    <t>Mata wejściowa tkana 1,5 x 3 m (cała podłoga) w typie Forbo Coral classic lub równorzędna</t>
  </si>
  <si>
    <t>Mata wejściowa tkanina 1,5 x 3 m (cała podłoga)w typie Forbo Coral classic lub równoważna</t>
  </si>
  <si>
    <t>konsola do gry (w związku z posiadanymi przez Zamawiającego grami przeznaczonymi pod daną konsolę - konsola xbox one s lub równoważna), telewizor + uchwyt na telewizor</t>
  </si>
  <si>
    <t>*należy zastosować odpowiedni rodzaj posadzki  na cele pracowni plastycznej jeśli zaproponowana w projekcie (rzucie) nie jest odpowiednia</t>
  </si>
  <si>
    <t xml:space="preserve">stoły do pracy z litego drewna, oszlifowanego, niemalowanego, duże (3 szt. ); stołki (20 szt. Typ A);  Zlew przemysłowy dwukomorowy głęboki (umożliwiający mycie np. narzędzi do ceramiki) z zabudową, metalowym blatem - szafką pod  (2 szt. Typ A); półki nad zlewem oraz nad komodami; komody 3 sztuki (pod wymiar); metalowy pręt wzdłuż zlewów na wiszące pojemniki, wisząca szafka na wieżę zamykana, szafa stała zabudowa, z częścią szafek zamykanych na klucz, w pomieszczeniu z piecami do ceramiki wszystkie ściany zagospodarowane półkami z litego, wyszlifowanego, niemalowanego drewna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</si>
</sst>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0000"/>
      <name val="Czcionka tekstu podstawowego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zcionka tekstu podstawowego"/>
      <charset val="238"/>
    </font>
    <font>
      <b/>
      <sz val="11"/>
      <color rgb="FF000000"/>
      <name val="Czcionka tekstu podstawowego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8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sz val="8"/>
      <color rgb="FF000000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vertical="top" wrapText="1"/>
    </xf>
    <xf numFmtId="0" fontId="0" fillId="0" borderId="1" xfId="0" applyBorder="1"/>
    <xf numFmtId="0" fontId="4" fillId="0" borderId="1" xfId="1" applyFont="1" applyBorder="1" applyAlignment="1">
      <alignment wrapText="1"/>
    </xf>
    <xf numFmtId="49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top" wrapText="1"/>
    </xf>
    <xf numFmtId="49" fontId="3" fillId="0" borderId="2" xfId="1" applyNumberFormat="1" applyFont="1" applyBorder="1" applyAlignment="1">
      <alignment horizontal="right" wrapText="1"/>
    </xf>
    <xf numFmtId="0" fontId="3" fillId="0" borderId="2" xfId="1" applyFont="1" applyBorder="1" applyAlignment="1">
      <alignment wrapText="1"/>
    </xf>
    <xf numFmtId="0" fontId="8" fillId="0" borderId="3" xfId="0" quotePrefix="1" applyFont="1" applyFill="1" applyBorder="1" applyAlignment="1">
      <alignment wrapText="1"/>
    </xf>
    <xf numFmtId="0" fontId="8" fillId="0" borderId="0" xfId="0" applyFont="1"/>
    <xf numFmtId="0" fontId="9" fillId="0" borderId="3" xfId="0" applyFont="1" applyFill="1" applyBorder="1"/>
    <xf numFmtId="49" fontId="4" fillId="2" borderId="1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wrapText="1"/>
    </xf>
    <xf numFmtId="49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right"/>
    </xf>
    <xf numFmtId="0" fontId="10" fillId="0" borderId="1" xfId="1" applyFont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0" fillId="2" borderId="1" xfId="0" applyFill="1" applyBorder="1"/>
    <xf numFmtId="49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Border="1"/>
    <xf numFmtId="0" fontId="6" fillId="0" borderId="1" xfId="1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4" fillId="3" borderId="1" xfId="1" applyNumberFormat="1" applyFont="1" applyFill="1" applyBorder="1" applyAlignment="1">
      <alignment horizontal="right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vertical="top" wrapText="1"/>
    </xf>
    <xf numFmtId="0" fontId="0" fillId="3" borderId="1" xfId="0" applyFill="1" applyBorder="1"/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0" fillId="2" borderId="1" xfId="0" applyFont="1" applyFill="1" applyBorder="1"/>
    <xf numFmtId="49" fontId="6" fillId="2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 wrapText="1"/>
    </xf>
    <xf numFmtId="0" fontId="12" fillId="4" borderId="0" xfId="0" applyFont="1" applyFill="1" applyBorder="1"/>
    <xf numFmtId="0" fontId="0" fillId="0" borderId="0" xfId="0" applyFont="1" applyAlignment="1"/>
    <xf numFmtId="0" fontId="12" fillId="0" borderId="0" xfId="0" applyFont="1"/>
    <xf numFmtId="0" fontId="0" fillId="5" borderId="0" xfId="0" applyFont="1" applyFill="1" applyBorder="1"/>
    <xf numFmtId="0" fontId="0" fillId="6" borderId="0" xfId="0" applyFont="1" applyFill="1" applyBorder="1"/>
    <xf numFmtId="0" fontId="0" fillId="0" borderId="0" xfId="0" applyFont="1"/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horizontal="right"/>
    </xf>
    <xf numFmtId="0" fontId="15" fillId="0" borderId="0" xfId="0" applyFont="1"/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3" fillId="0" borderId="1" xfId="0" applyFont="1" applyBorder="1"/>
    <xf numFmtId="4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5" fillId="2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wrapText="1"/>
    </xf>
    <xf numFmtId="4" fontId="13" fillId="3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9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49" fontId="19" fillId="0" borderId="0" xfId="0" applyNumberFormat="1" applyFont="1" applyAlignment="1">
      <alignment horizontal="right" vertical="top" wrapText="1"/>
    </xf>
    <xf numFmtId="49" fontId="17" fillId="0" borderId="0" xfId="0" applyNumberFormat="1" applyFont="1" applyAlignment="1">
      <alignment horizontal="right" vertical="top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Fill="1" applyBorder="1"/>
    <xf numFmtId="0" fontId="5" fillId="0" borderId="0" xfId="1" applyFont="1" applyFill="1" applyBorder="1" applyAlignment="1">
      <alignment vertical="top" wrapText="1"/>
    </xf>
    <xf numFmtId="0" fontId="0" fillId="0" borderId="6" xfId="0" applyFill="1" applyBorder="1"/>
    <xf numFmtId="0" fontId="5" fillId="0" borderId="6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 wrapText="1"/>
    </xf>
    <xf numFmtId="0" fontId="21" fillId="2" borderId="4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49" fontId="17" fillId="0" borderId="0" xfId="0" applyNumberFormat="1" applyFont="1" applyFill="1" applyAlignment="1">
      <alignment horizontal="right"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wrapText="1"/>
    </xf>
    <xf numFmtId="0" fontId="9" fillId="2" borderId="5" xfId="0" quotePrefix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quotePrefix="1" applyFont="1" applyFill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zoomScaleNormal="100" workbookViewId="0">
      <selection activeCell="K13" sqref="K13"/>
    </sheetView>
  </sheetViews>
  <sheetFormatPr defaultRowHeight="14.25"/>
  <cols>
    <col min="2" max="2" width="17.875" customWidth="1"/>
    <col min="3" max="3" width="27.875" customWidth="1"/>
    <col min="4" max="4" width="27.25" customWidth="1"/>
    <col min="5" max="5" width="35.25" customWidth="1"/>
    <col min="6" max="6" width="29.75" customWidth="1"/>
    <col min="7" max="7" width="30.5" customWidth="1"/>
  </cols>
  <sheetData>
    <row r="1" spans="1:5" ht="14.25" customHeight="1">
      <c r="A1" s="136" t="s">
        <v>119</v>
      </c>
      <c r="B1" s="136"/>
    </row>
    <row r="2" spans="1:5" ht="44.25" customHeight="1">
      <c r="A2" s="139" t="s">
        <v>158</v>
      </c>
      <c r="B2" s="140"/>
    </row>
    <row r="3" spans="1:5" ht="30" customHeight="1">
      <c r="A3" s="141" t="s">
        <v>155</v>
      </c>
      <c r="B3" s="142"/>
    </row>
    <row r="4" spans="1:5" ht="26.25" customHeight="1">
      <c r="A4" s="141" t="s">
        <v>156</v>
      </c>
      <c r="B4" s="142"/>
    </row>
    <row r="5" spans="1:5" ht="38.25" customHeight="1">
      <c r="A5" s="137" t="s">
        <v>157</v>
      </c>
      <c r="B5" s="138"/>
    </row>
    <row r="6" spans="1:5">
      <c r="A6" s="15"/>
      <c r="B6" s="13"/>
      <c r="C6" s="14"/>
    </row>
    <row r="7" spans="1:5" ht="25.5">
      <c r="A7" s="11" t="s">
        <v>0</v>
      </c>
      <c r="B7" s="12" t="s">
        <v>1</v>
      </c>
      <c r="C7" s="2" t="s">
        <v>84</v>
      </c>
      <c r="D7" s="2" t="s">
        <v>117</v>
      </c>
      <c r="E7" s="25" t="s">
        <v>276</v>
      </c>
    </row>
    <row r="8" spans="1:5">
      <c r="A8" s="3"/>
      <c r="B8" s="1" t="s">
        <v>2</v>
      </c>
      <c r="C8" s="4"/>
      <c r="D8" s="5"/>
      <c r="E8" s="5"/>
    </row>
    <row r="9" spans="1:5">
      <c r="A9" s="3" t="s">
        <v>3</v>
      </c>
      <c r="B9" s="6" t="s">
        <v>4</v>
      </c>
      <c r="C9" s="4"/>
      <c r="D9" s="5"/>
      <c r="E9" s="5"/>
    </row>
    <row r="10" spans="1:5">
      <c r="A10" s="3" t="s">
        <v>5</v>
      </c>
      <c r="B10" s="6" t="s">
        <v>6</v>
      </c>
      <c r="C10" s="4"/>
      <c r="D10" s="5"/>
      <c r="E10" s="5"/>
    </row>
    <row r="11" spans="1:5">
      <c r="A11" s="3"/>
      <c r="B11" s="6"/>
      <c r="C11" s="4"/>
      <c r="D11" s="5"/>
      <c r="E11" s="5"/>
    </row>
    <row r="12" spans="1:5">
      <c r="A12" s="3"/>
      <c r="B12" s="1" t="s">
        <v>7</v>
      </c>
      <c r="C12" s="4"/>
      <c r="D12" s="5"/>
      <c r="E12" s="5"/>
    </row>
    <row r="13" spans="1:5" ht="38.25">
      <c r="A13" s="3" t="s">
        <v>8</v>
      </c>
      <c r="B13" s="6" t="s">
        <v>9</v>
      </c>
      <c r="C13" s="4" t="s">
        <v>313</v>
      </c>
      <c r="D13" s="5"/>
      <c r="E13" s="5"/>
    </row>
    <row r="14" spans="1:5" ht="63.75">
      <c r="A14" s="7" t="s">
        <v>10</v>
      </c>
      <c r="B14" s="42" t="s">
        <v>172</v>
      </c>
      <c r="C14" s="4" t="s">
        <v>85</v>
      </c>
      <c r="D14" s="5"/>
      <c r="E14" s="5"/>
    </row>
    <row r="15" spans="1:5" ht="198.75" customHeight="1">
      <c r="A15" s="7" t="s">
        <v>11</v>
      </c>
      <c r="B15" s="42" t="s">
        <v>173</v>
      </c>
      <c r="C15" s="4" t="s">
        <v>118</v>
      </c>
      <c r="D15" s="10" t="s">
        <v>162</v>
      </c>
      <c r="E15" s="5"/>
    </row>
    <row r="16" spans="1:5" ht="117.75" customHeight="1">
      <c r="A16" s="119" t="s">
        <v>12</v>
      </c>
      <c r="B16" s="40" t="s">
        <v>174</v>
      </c>
      <c r="C16" s="30" t="s">
        <v>136</v>
      </c>
      <c r="D16" s="120" t="s">
        <v>281</v>
      </c>
      <c r="E16" s="5"/>
    </row>
    <row r="17" spans="1:5" ht="38.25">
      <c r="A17" s="18" t="s">
        <v>13</v>
      </c>
      <c r="B17" s="21" t="s">
        <v>175</v>
      </c>
      <c r="C17" s="19" t="s">
        <v>86</v>
      </c>
      <c r="D17" s="20" t="s">
        <v>304</v>
      </c>
      <c r="E17" s="5"/>
    </row>
    <row r="18" spans="1:5">
      <c r="A18" s="3" t="s">
        <v>14</v>
      </c>
      <c r="B18" s="6" t="s">
        <v>15</v>
      </c>
      <c r="C18" s="4" t="s">
        <v>87</v>
      </c>
      <c r="D18" s="5"/>
      <c r="E18" s="5"/>
    </row>
    <row r="19" spans="1:5" ht="38.25">
      <c r="A19" s="3" t="s">
        <v>16</v>
      </c>
      <c r="B19" s="6" t="s">
        <v>17</v>
      </c>
      <c r="C19" s="4" t="s">
        <v>88</v>
      </c>
      <c r="D19" s="5"/>
      <c r="E19" s="5"/>
    </row>
    <row r="20" spans="1:5">
      <c r="A20" s="3" t="s">
        <v>18</v>
      </c>
      <c r="B20" s="6" t="s">
        <v>19</v>
      </c>
      <c r="C20" s="4"/>
      <c r="D20" s="5"/>
      <c r="E20" s="5"/>
    </row>
    <row r="21" spans="1:5" ht="76.5">
      <c r="A21" s="3" t="s">
        <v>20</v>
      </c>
      <c r="B21" s="6" t="s">
        <v>21</v>
      </c>
      <c r="C21" s="10" t="s">
        <v>120</v>
      </c>
      <c r="D21" s="5"/>
      <c r="E21" s="5"/>
    </row>
    <row r="22" spans="1:5">
      <c r="A22" s="8" t="s">
        <v>22</v>
      </c>
      <c r="B22" s="9" t="s">
        <v>19</v>
      </c>
      <c r="C22" s="4"/>
      <c r="D22" s="5"/>
      <c r="E22" s="5"/>
    </row>
    <row r="23" spans="1:5" ht="51">
      <c r="A23" s="3" t="s">
        <v>23</v>
      </c>
      <c r="B23" s="6" t="s">
        <v>24</v>
      </c>
      <c r="C23" s="4" t="s">
        <v>89</v>
      </c>
      <c r="D23" s="20" t="s">
        <v>163</v>
      </c>
      <c r="E23" s="5"/>
    </row>
    <row r="24" spans="1:5">
      <c r="A24" s="3" t="s">
        <v>25</v>
      </c>
      <c r="B24" s="6" t="s">
        <v>26</v>
      </c>
      <c r="C24" s="4" t="s">
        <v>90</v>
      </c>
      <c r="D24" s="5"/>
      <c r="E24" s="5"/>
    </row>
    <row r="25" spans="1:5" ht="38.25">
      <c r="A25" s="3" t="s">
        <v>27</v>
      </c>
      <c r="B25" s="6" t="s">
        <v>28</v>
      </c>
      <c r="C25" s="10" t="s">
        <v>123</v>
      </c>
      <c r="D25" s="5"/>
      <c r="E25" s="5"/>
    </row>
    <row r="26" spans="1:5">
      <c r="A26" s="3" t="s">
        <v>29</v>
      </c>
      <c r="B26" s="6" t="s">
        <v>15</v>
      </c>
      <c r="C26" s="4" t="s">
        <v>91</v>
      </c>
      <c r="D26" s="5"/>
      <c r="E26" s="5"/>
    </row>
    <row r="27" spans="1:5" ht="38.25">
      <c r="A27" s="3" t="s">
        <v>30</v>
      </c>
      <c r="B27" s="6" t="s">
        <v>15</v>
      </c>
      <c r="C27" s="10" t="s">
        <v>122</v>
      </c>
      <c r="D27" s="5"/>
      <c r="E27" s="5"/>
    </row>
    <row r="28" spans="1:5" ht="89.25">
      <c r="A28" s="3" t="s">
        <v>31</v>
      </c>
      <c r="B28" s="6" t="s">
        <v>32</v>
      </c>
      <c r="C28" s="10" t="s">
        <v>121</v>
      </c>
      <c r="D28" s="5"/>
      <c r="E28" s="5"/>
    </row>
    <row r="29" spans="1:5" ht="38.25">
      <c r="A29" s="3" t="s">
        <v>33</v>
      </c>
      <c r="B29" s="6" t="s">
        <v>19</v>
      </c>
      <c r="C29" s="10" t="s">
        <v>124</v>
      </c>
      <c r="D29" s="5"/>
      <c r="E29" s="5"/>
    </row>
    <row r="30" spans="1:5" ht="51">
      <c r="A30" s="7" t="s">
        <v>34</v>
      </c>
      <c r="B30" s="9" t="s">
        <v>21</v>
      </c>
      <c r="C30" s="4" t="s">
        <v>92</v>
      </c>
      <c r="D30" s="5"/>
      <c r="E30" s="5"/>
    </row>
    <row r="31" spans="1:5" ht="127.5">
      <c r="A31" s="7" t="s">
        <v>35</v>
      </c>
      <c r="B31" s="22" t="s">
        <v>125</v>
      </c>
      <c r="C31" s="4" t="s">
        <v>93</v>
      </c>
      <c r="D31" s="4" t="s">
        <v>126</v>
      </c>
      <c r="E31" s="5"/>
    </row>
    <row r="32" spans="1:5">
      <c r="A32" s="3" t="s">
        <v>36</v>
      </c>
      <c r="B32" s="6" t="s">
        <v>19</v>
      </c>
      <c r="C32" s="4"/>
      <c r="D32" s="5"/>
      <c r="E32" s="5"/>
    </row>
    <row r="33" spans="1:8">
      <c r="A33" s="3" t="s">
        <v>37</v>
      </c>
      <c r="B33" s="6" t="s">
        <v>19</v>
      </c>
      <c r="C33" s="4"/>
      <c r="D33" s="5"/>
      <c r="E33" s="5"/>
    </row>
    <row r="34" spans="1:8" ht="63.75">
      <c r="A34" s="23" t="s">
        <v>127</v>
      </c>
      <c r="B34" s="9" t="s">
        <v>21</v>
      </c>
      <c r="C34" s="4" t="s">
        <v>94</v>
      </c>
      <c r="D34" s="5"/>
      <c r="E34" s="5"/>
    </row>
    <row r="35" spans="1:8" ht="38.25">
      <c r="A35" s="3" t="s">
        <v>39</v>
      </c>
      <c r="B35" s="6" t="s">
        <v>15</v>
      </c>
      <c r="C35" s="10" t="s">
        <v>95</v>
      </c>
      <c r="D35" s="5"/>
      <c r="E35" s="5"/>
    </row>
    <row r="36" spans="1:8" ht="173.25" customHeight="1">
      <c r="A36" s="44" t="s">
        <v>40</v>
      </c>
      <c r="B36" s="41" t="s">
        <v>129</v>
      </c>
      <c r="C36" s="26" t="s">
        <v>131</v>
      </c>
      <c r="D36" s="43"/>
      <c r="E36" s="34" t="s">
        <v>279</v>
      </c>
    </row>
    <row r="37" spans="1:8" ht="357">
      <c r="A37" s="44" t="s">
        <v>41</v>
      </c>
      <c r="B37" s="41" t="s">
        <v>128</v>
      </c>
      <c r="C37" s="26" t="s">
        <v>137</v>
      </c>
      <c r="D37" s="26" t="s">
        <v>130</v>
      </c>
      <c r="E37" s="35" t="s">
        <v>280</v>
      </c>
    </row>
    <row r="38" spans="1:8" ht="242.25">
      <c r="A38" s="45" t="s">
        <v>42</v>
      </c>
      <c r="B38" s="46" t="s">
        <v>132</v>
      </c>
      <c r="C38" s="4" t="s">
        <v>317</v>
      </c>
      <c r="D38" s="10" t="s">
        <v>164</v>
      </c>
      <c r="E38" s="5"/>
    </row>
    <row r="39" spans="1:8" ht="76.5">
      <c r="A39" s="3" t="s">
        <v>43</v>
      </c>
      <c r="B39" s="6" t="s">
        <v>44</v>
      </c>
      <c r="C39" s="10" t="s">
        <v>96</v>
      </c>
      <c r="D39" s="5"/>
      <c r="E39" s="34" t="s">
        <v>277</v>
      </c>
    </row>
    <row r="40" spans="1:8" ht="28.5">
      <c r="A40" s="24" t="s">
        <v>133</v>
      </c>
      <c r="B40" s="17" t="s">
        <v>15</v>
      </c>
      <c r="C40" s="10" t="s">
        <v>134</v>
      </c>
      <c r="D40" s="5"/>
      <c r="E40" s="34" t="s">
        <v>135</v>
      </c>
    </row>
    <row r="41" spans="1:8">
      <c r="A41" s="3" t="s">
        <v>45</v>
      </c>
      <c r="B41" s="6" t="s">
        <v>46</v>
      </c>
      <c r="C41" s="4"/>
      <c r="D41" s="5"/>
      <c r="E41" s="5"/>
    </row>
    <row r="42" spans="1:8">
      <c r="A42" s="3" t="s">
        <v>38</v>
      </c>
      <c r="B42" s="6" t="s">
        <v>47</v>
      </c>
      <c r="C42" s="4"/>
      <c r="D42" s="5"/>
      <c r="E42" s="5"/>
    </row>
    <row r="43" spans="1:8" ht="38.25">
      <c r="A43" s="3" t="s">
        <v>48</v>
      </c>
      <c r="B43" s="6" t="s">
        <v>9</v>
      </c>
      <c r="C43" s="4" t="s">
        <v>314</v>
      </c>
      <c r="D43" s="5"/>
      <c r="E43" s="5"/>
    </row>
    <row r="44" spans="1:8">
      <c r="A44" s="36"/>
      <c r="B44" s="37"/>
      <c r="C44" s="38"/>
      <c r="D44" s="39"/>
      <c r="E44" s="39"/>
    </row>
    <row r="45" spans="1:8">
      <c r="A45" s="3"/>
      <c r="B45" s="1" t="s">
        <v>49</v>
      </c>
      <c r="C45" s="4"/>
      <c r="D45" s="5"/>
      <c r="E45" s="5"/>
    </row>
    <row r="46" spans="1:8">
      <c r="A46" s="3" t="s">
        <v>50</v>
      </c>
      <c r="B46" s="6" t="s">
        <v>19</v>
      </c>
      <c r="C46" s="4" t="s">
        <v>97</v>
      </c>
      <c r="D46" s="5"/>
      <c r="E46" s="5"/>
    </row>
    <row r="47" spans="1:8" ht="38.25">
      <c r="A47" s="3" t="s">
        <v>51</v>
      </c>
      <c r="B47" s="17" t="s">
        <v>244</v>
      </c>
      <c r="C47" s="10" t="s">
        <v>282</v>
      </c>
      <c r="D47" s="5"/>
      <c r="E47" s="108"/>
      <c r="F47" s="112"/>
      <c r="G47" s="110"/>
      <c r="H47" s="110"/>
    </row>
    <row r="48" spans="1:8" ht="63.75">
      <c r="A48" s="28" t="s">
        <v>52</v>
      </c>
      <c r="B48" s="41" t="s">
        <v>138</v>
      </c>
      <c r="C48" s="26" t="s">
        <v>289</v>
      </c>
      <c r="D48" s="26" t="s">
        <v>146</v>
      </c>
      <c r="E48" s="109"/>
      <c r="F48" s="113"/>
      <c r="G48" s="111"/>
      <c r="H48" s="110"/>
    </row>
    <row r="49" spans="1:10" ht="63.75">
      <c r="A49" s="28" t="s">
        <v>53</v>
      </c>
      <c r="B49" s="41" t="s">
        <v>283</v>
      </c>
      <c r="C49" s="26" t="s">
        <v>290</v>
      </c>
      <c r="D49" s="26" t="s">
        <v>291</v>
      </c>
      <c r="E49" s="108"/>
      <c r="F49" s="113"/>
      <c r="G49" s="111"/>
      <c r="H49" s="110"/>
    </row>
    <row r="50" spans="1:10" ht="63.75">
      <c r="A50" s="3" t="s">
        <v>54</v>
      </c>
      <c r="B50" s="17" t="s">
        <v>248</v>
      </c>
      <c r="C50" s="10" t="s">
        <v>166</v>
      </c>
      <c r="D50" s="5"/>
      <c r="E50" s="108"/>
      <c r="F50" s="112"/>
      <c r="G50" s="110"/>
      <c r="H50" s="110"/>
    </row>
    <row r="51" spans="1:10" ht="102">
      <c r="A51" s="16" t="s">
        <v>55</v>
      </c>
      <c r="B51" s="40" t="s">
        <v>247</v>
      </c>
      <c r="C51" s="26" t="s">
        <v>143</v>
      </c>
      <c r="D51" s="26" t="s">
        <v>142</v>
      </c>
      <c r="E51" s="5"/>
    </row>
    <row r="52" spans="1:10" ht="63.75">
      <c r="A52" s="3" t="s">
        <v>56</v>
      </c>
      <c r="B52" s="17" t="s">
        <v>286</v>
      </c>
      <c r="C52" s="10" t="s">
        <v>98</v>
      </c>
      <c r="D52" s="10" t="s">
        <v>144</v>
      </c>
      <c r="E52" s="5"/>
    </row>
    <row r="53" spans="1:10" ht="89.25">
      <c r="A53" s="7" t="s">
        <v>58</v>
      </c>
      <c r="B53" s="22" t="s">
        <v>284</v>
      </c>
      <c r="C53" s="10" t="s">
        <v>99</v>
      </c>
      <c r="D53" s="5"/>
      <c r="E53" s="5"/>
    </row>
    <row r="54" spans="1:10" ht="25.5">
      <c r="A54" s="3" t="s">
        <v>59</v>
      </c>
      <c r="B54" s="17" t="s">
        <v>285</v>
      </c>
      <c r="C54" s="4" t="s">
        <v>100</v>
      </c>
      <c r="D54" s="5"/>
      <c r="E54" s="5"/>
    </row>
    <row r="55" spans="1:10" ht="114.75">
      <c r="A55" s="28" t="s">
        <v>60</v>
      </c>
      <c r="B55" s="29" t="s">
        <v>140</v>
      </c>
      <c r="C55" s="30" t="s">
        <v>139</v>
      </c>
      <c r="D55" s="30" t="s">
        <v>141</v>
      </c>
      <c r="E55" s="5"/>
    </row>
    <row r="56" spans="1:10" ht="76.5">
      <c r="A56" s="3" t="s">
        <v>61</v>
      </c>
      <c r="B56" s="17" t="s">
        <v>287</v>
      </c>
      <c r="C56" s="4" t="s">
        <v>101</v>
      </c>
      <c r="D56" s="10" t="s">
        <v>145</v>
      </c>
      <c r="E56" s="5"/>
    </row>
    <row r="57" spans="1:10" ht="38.25">
      <c r="A57" s="3" t="s">
        <v>62</v>
      </c>
      <c r="B57" s="17" t="s">
        <v>171</v>
      </c>
      <c r="C57" s="4" t="s">
        <v>102</v>
      </c>
      <c r="D57" s="5"/>
      <c r="E57" s="5"/>
    </row>
    <row r="58" spans="1:10" ht="25.5">
      <c r="A58" s="3" t="s">
        <v>63</v>
      </c>
      <c r="B58" s="17" t="s">
        <v>170</v>
      </c>
      <c r="C58" s="4" t="s">
        <v>103</v>
      </c>
      <c r="D58" s="5"/>
      <c r="E58" s="108"/>
      <c r="F58" s="112"/>
      <c r="G58" s="110"/>
      <c r="H58" s="110"/>
      <c r="I58" s="110"/>
      <c r="J58" s="110"/>
    </row>
    <row r="59" spans="1:10" ht="89.25">
      <c r="A59" s="28" t="s">
        <v>64</v>
      </c>
      <c r="B59" s="41" t="s">
        <v>152</v>
      </c>
      <c r="C59" s="114" t="s">
        <v>292</v>
      </c>
      <c r="D59" s="114" t="s">
        <v>141</v>
      </c>
      <c r="E59" s="115" t="s">
        <v>278</v>
      </c>
      <c r="F59" s="113"/>
      <c r="G59" s="111"/>
      <c r="H59" s="111"/>
      <c r="I59" s="110"/>
      <c r="J59" s="110"/>
    </row>
    <row r="60" spans="1:10" ht="25.5">
      <c r="A60" s="28" t="s">
        <v>65</v>
      </c>
      <c r="B60" s="41" t="s">
        <v>288</v>
      </c>
      <c r="C60" s="26" t="s">
        <v>294</v>
      </c>
      <c r="D60" s="26" t="s">
        <v>293</v>
      </c>
      <c r="E60" s="108"/>
      <c r="F60" s="112"/>
      <c r="G60" s="110"/>
      <c r="H60" s="110"/>
      <c r="I60" s="110"/>
      <c r="J60" s="110"/>
    </row>
    <row r="61" spans="1:10" ht="76.5">
      <c r="A61" s="7" t="s">
        <v>66</v>
      </c>
      <c r="B61" s="9" t="s">
        <v>67</v>
      </c>
      <c r="C61" s="4" t="s">
        <v>104</v>
      </c>
      <c r="D61" s="5"/>
      <c r="E61" s="5"/>
    </row>
    <row r="62" spans="1:10" ht="102">
      <c r="A62" s="3" t="s">
        <v>68</v>
      </c>
      <c r="B62" s="6" t="s">
        <v>147</v>
      </c>
      <c r="C62" s="4" t="s">
        <v>105</v>
      </c>
      <c r="D62" s="5"/>
      <c r="E62" s="5"/>
    </row>
    <row r="63" spans="1:10" ht="76.5">
      <c r="A63" s="3" t="s">
        <v>69</v>
      </c>
      <c r="B63" s="6" t="s">
        <v>70</v>
      </c>
      <c r="C63" s="4" t="s">
        <v>106</v>
      </c>
      <c r="D63" s="4" t="s">
        <v>315</v>
      </c>
      <c r="E63" s="5"/>
    </row>
    <row r="64" spans="1:10" ht="38.25">
      <c r="A64" s="3" t="s">
        <v>71</v>
      </c>
      <c r="B64" s="17" t="s">
        <v>295</v>
      </c>
      <c r="C64" s="4" t="s">
        <v>107</v>
      </c>
      <c r="D64" s="4"/>
      <c r="E64" s="5"/>
    </row>
    <row r="65" spans="1:9" ht="51">
      <c r="A65" s="28" t="s">
        <v>72</v>
      </c>
      <c r="B65" s="41" t="s">
        <v>168</v>
      </c>
      <c r="C65" s="26" t="s">
        <v>108</v>
      </c>
      <c r="D65" s="27"/>
      <c r="E65" s="5"/>
    </row>
    <row r="66" spans="1:9" ht="38.25">
      <c r="A66" s="28" t="s">
        <v>73</v>
      </c>
      <c r="B66" s="41" t="s">
        <v>169</v>
      </c>
      <c r="C66" s="30" t="s">
        <v>109</v>
      </c>
      <c r="D66" s="27"/>
      <c r="E66" s="5"/>
    </row>
    <row r="67" spans="1:9" ht="89.25">
      <c r="A67" s="3" t="s">
        <v>74</v>
      </c>
      <c r="B67" s="6" t="s">
        <v>67</v>
      </c>
      <c r="C67" s="4" t="s">
        <v>110</v>
      </c>
      <c r="D67" s="5"/>
      <c r="E67" s="5"/>
    </row>
    <row r="68" spans="1:9" ht="89.25">
      <c r="A68" s="28" t="s">
        <v>75</v>
      </c>
      <c r="B68" s="41" t="s">
        <v>296</v>
      </c>
      <c r="C68" s="26" t="s">
        <v>111</v>
      </c>
      <c r="D68" s="27"/>
      <c r="E68" s="30" t="s">
        <v>149</v>
      </c>
    </row>
    <row r="69" spans="1:9" ht="63.75">
      <c r="A69" s="28" t="s">
        <v>76</v>
      </c>
      <c r="B69" s="41" t="s">
        <v>297</v>
      </c>
      <c r="C69" s="30" t="s">
        <v>112</v>
      </c>
      <c r="D69" s="30" t="s">
        <v>150</v>
      </c>
      <c r="E69" s="5"/>
    </row>
    <row r="70" spans="1:9" ht="51">
      <c r="A70" s="28" t="s">
        <v>77</v>
      </c>
      <c r="B70" s="41" t="s">
        <v>298</v>
      </c>
      <c r="C70" s="30" t="s">
        <v>151</v>
      </c>
      <c r="D70" s="30" t="s">
        <v>160</v>
      </c>
      <c r="E70" s="19"/>
      <c r="F70" s="31"/>
      <c r="G70" s="32"/>
    </row>
    <row r="71" spans="1:9" ht="89.25">
      <c r="A71" s="28" t="s">
        <v>78</v>
      </c>
      <c r="B71" s="41" t="s">
        <v>299</v>
      </c>
      <c r="C71" s="26" t="s">
        <v>159</v>
      </c>
      <c r="D71" s="30" t="s">
        <v>141</v>
      </c>
      <c r="E71" s="118" t="s">
        <v>278</v>
      </c>
      <c r="F71" s="117"/>
      <c r="G71" s="116"/>
      <c r="H71" s="110"/>
      <c r="I71" s="110"/>
    </row>
    <row r="72" spans="1:9" ht="114.75">
      <c r="A72" s="28" t="s">
        <v>79</v>
      </c>
      <c r="B72" s="29" t="s">
        <v>153</v>
      </c>
      <c r="C72" s="26" t="s">
        <v>300</v>
      </c>
      <c r="D72" s="26" t="s">
        <v>301</v>
      </c>
      <c r="E72" s="108"/>
      <c r="F72" s="112"/>
      <c r="G72" s="110"/>
      <c r="H72" s="110"/>
      <c r="I72" s="110"/>
    </row>
    <row r="73" spans="1:9" ht="51">
      <c r="A73" s="3" t="s">
        <v>80</v>
      </c>
      <c r="B73" s="6" t="s">
        <v>44</v>
      </c>
      <c r="C73" s="10" t="s">
        <v>113</v>
      </c>
      <c r="D73" s="19" t="s">
        <v>154</v>
      </c>
      <c r="E73" s="5"/>
    </row>
    <row r="74" spans="1:9" ht="38.25">
      <c r="A74" s="3" t="s">
        <v>81</v>
      </c>
      <c r="B74" s="6" t="s">
        <v>19</v>
      </c>
      <c r="C74" s="4" t="s">
        <v>114</v>
      </c>
      <c r="D74" s="5"/>
      <c r="E74" s="5"/>
    </row>
    <row r="75" spans="1:9" ht="63.75">
      <c r="A75" s="3" t="s">
        <v>82</v>
      </c>
      <c r="B75" s="6" t="s">
        <v>148</v>
      </c>
      <c r="C75" s="4" t="s">
        <v>115</v>
      </c>
      <c r="D75" s="5"/>
      <c r="E75" s="5"/>
    </row>
    <row r="76" spans="1:9" ht="63.75">
      <c r="A76" s="18" t="s">
        <v>83</v>
      </c>
      <c r="B76" s="21" t="s">
        <v>302</v>
      </c>
      <c r="C76" s="19" t="s">
        <v>116</v>
      </c>
      <c r="D76" s="33" t="s">
        <v>303</v>
      </c>
      <c r="E76" s="19" t="s">
        <v>161</v>
      </c>
    </row>
  </sheetData>
  <sheetProtection algorithmName="SHA-512" hashValue="c0VQHLUUskT0WtXEmivieZR1e4z8gJhfPp+7Q2lHIbYjQRDXNy/rpdBlLxHgkW2FGfEfJDuDGKX16ahNnqbBYg==" saltValue="eLnIF00G3bdIzOqTpz/JmQ==" spinCount="100000" sheet="1" objects="1" scenarios="1"/>
  <mergeCells count="5">
    <mergeCell ref="A1:B1"/>
    <mergeCell ref="A5:B5"/>
    <mergeCell ref="A2:B2"/>
    <mergeCell ref="A3:B3"/>
    <mergeCell ref="A4:B4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workbookViewId="0">
      <selection activeCell="H22" sqref="H22"/>
    </sheetView>
  </sheetViews>
  <sheetFormatPr defaultRowHeight="14.25"/>
  <cols>
    <col min="1" max="1" width="9" style="60"/>
    <col min="2" max="2" width="21.375" customWidth="1"/>
    <col min="4" max="4" width="14.875" customWidth="1"/>
    <col min="5" max="5" width="4.5" style="84" customWidth="1"/>
    <col min="6" max="6" width="30" customWidth="1"/>
  </cols>
  <sheetData>
    <row r="1" spans="1:6">
      <c r="A1" s="63" t="s">
        <v>0</v>
      </c>
      <c r="B1" s="64" t="s">
        <v>1</v>
      </c>
      <c r="C1" s="65" t="s">
        <v>218</v>
      </c>
      <c r="D1" s="66" t="s">
        <v>219</v>
      </c>
      <c r="E1" s="77" t="s">
        <v>220</v>
      </c>
      <c r="F1" s="64" t="s">
        <v>238</v>
      </c>
    </row>
    <row r="2" spans="1:6">
      <c r="A2" s="67"/>
      <c r="B2" s="64" t="s">
        <v>2</v>
      </c>
      <c r="C2" s="65">
        <f>SUM(C3:C4)</f>
        <v>15.329999999999998</v>
      </c>
      <c r="D2" s="68"/>
      <c r="E2" s="78"/>
      <c r="F2" s="69"/>
    </row>
    <row r="3" spans="1:6">
      <c r="A3" s="70" t="s">
        <v>3</v>
      </c>
      <c r="B3" s="69" t="s">
        <v>4</v>
      </c>
      <c r="C3" s="71">
        <v>12.37</v>
      </c>
      <c r="D3" s="72" t="s">
        <v>221</v>
      </c>
      <c r="E3" s="79" t="s">
        <v>222</v>
      </c>
      <c r="F3" s="69"/>
    </row>
    <row r="4" spans="1:6">
      <c r="A4" s="70" t="s">
        <v>5</v>
      </c>
      <c r="B4" s="69" t="s">
        <v>6</v>
      </c>
      <c r="C4" s="71">
        <v>2.96</v>
      </c>
      <c r="D4" s="72" t="s">
        <v>221</v>
      </c>
      <c r="E4" s="79" t="s">
        <v>222</v>
      </c>
      <c r="F4" s="69"/>
    </row>
    <row r="5" spans="1:6">
      <c r="A5" s="70"/>
      <c r="B5" s="69"/>
      <c r="C5" s="71"/>
      <c r="D5" s="72"/>
      <c r="E5" s="79"/>
      <c r="F5" s="69"/>
    </row>
    <row r="6" spans="1:6">
      <c r="A6" s="67"/>
      <c r="B6" s="64" t="s">
        <v>7</v>
      </c>
      <c r="C6" s="65">
        <f>SUM(C7:C37)</f>
        <v>612.9899999999999</v>
      </c>
      <c r="D6" s="68"/>
      <c r="E6" s="78"/>
      <c r="F6" s="69"/>
    </row>
    <row r="7" spans="1:6">
      <c r="A7" s="70" t="s">
        <v>8</v>
      </c>
      <c r="B7" s="69" t="s">
        <v>9</v>
      </c>
      <c r="C7" s="71">
        <v>4.2699999999999996</v>
      </c>
      <c r="D7" s="72" t="s">
        <v>223</v>
      </c>
      <c r="E7" s="79" t="s">
        <v>224</v>
      </c>
      <c r="F7" s="69"/>
    </row>
    <row r="8" spans="1:6">
      <c r="A8" s="73" t="s">
        <v>10</v>
      </c>
      <c r="B8" s="74" t="s">
        <v>172</v>
      </c>
      <c r="C8" s="75">
        <v>14.48</v>
      </c>
      <c r="D8" s="74" t="s">
        <v>223</v>
      </c>
      <c r="E8" s="80" t="s">
        <v>225</v>
      </c>
      <c r="F8" s="69"/>
    </row>
    <row r="9" spans="1:6">
      <c r="A9" s="73" t="s">
        <v>11</v>
      </c>
      <c r="B9" s="74" t="s">
        <v>173</v>
      </c>
      <c r="C9" s="75">
        <v>76.319999999999993</v>
      </c>
      <c r="D9" s="74" t="s">
        <v>226</v>
      </c>
      <c r="E9" s="80" t="s">
        <v>227</v>
      </c>
      <c r="F9" s="69"/>
    </row>
    <row r="10" spans="1:6">
      <c r="A10" s="70" t="s">
        <v>12</v>
      </c>
      <c r="B10" s="69" t="s">
        <v>234</v>
      </c>
      <c r="C10" s="71">
        <v>21.62</v>
      </c>
      <c r="D10" s="72" t="s">
        <v>223</v>
      </c>
      <c r="E10" s="79" t="s">
        <v>225</v>
      </c>
      <c r="F10" s="69"/>
    </row>
    <row r="11" spans="1:6" ht="21.75">
      <c r="A11" s="70" t="s">
        <v>13</v>
      </c>
      <c r="B11" s="69" t="s">
        <v>235</v>
      </c>
      <c r="C11" s="71">
        <v>29.49</v>
      </c>
      <c r="D11" s="72" t="s">
        <v>226</v>
      </c>
      <c r="E11" s="79" t="s">
        <v>225</v>
      </c>
      <c r="F11" s="69"/>
    </row>
    <row r="12" spans="1:6">
      <c r="A12" s="70" t="s">
        <v>14</v>
      </c>
      <c r="B12" s="69" t="s">
        <v>15</v>
      </c>
      <c r="C12" s="71">
        <v>2.93</v>
      </c>
      <c r="D12" s="72" t="s">
        <v>223</v>
      </c>
      <c r="E12" s="79" t="s">
        <v>228</v>
      </c>
      <c r="F12" s="69"/>
    </row>
    <row r="13" spans="1:6">
      <c r="A13" s="70" t="s">
        <v>16</v>
      </c>
      <c r="B13" s="69" t="s">
        <v>17</v>
      </c>
      <c r="C13" s="71">
        <v>3.46</v>
      </c>
      <c r="D13" s="72" t="s">
        <v>221</v>
      </c>
      <c r="E13" s="79" t="s">
        <v>222</v>
      </c>
      <c r="F13" s="69"/>
    </row>
    <row r="14" spans="1:6">
      <c r="A14" s="70" t="s">
        <v>18</v>
      </c>
      <c r="B14" s="69" t="s">
        <v>19</v>
      </c>
      <c r="C14" s="71">
        <v>7.52</v>
      </c>
      <c r="D14" s="72" t="s">
        <v>223</v>
      </c>
      <c r="E14" s="79" t="s">
        <v>225</v>
      </c>
      <c r="F14" s="69"/>
    </row>
    <row r="15" spans="1:6">
      <c r="A15" s="70" t="s">
        <v>20</v>
      </c>
      <c r="B15" s="69" t="s">
        <v>21</v>
      </c>
      <c r="C15" s="71">
        <v>8.8699999999999992</v>
      </c>
      <c r="D15" s="72" t="s">
        <v>221</v>
      </c>
      <c r="E15" s="79" t="s">
        <v>222</v>
      </c>
      <c r="F15" s="69"/>
    </row>
    <row r="16" spans="1:6">
      <c r="A16" s="73" t="s">
        <v>22</v>
      </c>
      <c r="B16" s="76" t="s">
        <v>19</v>
      </c>
      <c r="C16" s="75">
        <v>23.64</v>
      </c>
      <c r="D16" s="76" t="s">
        <v>229</v>
      </c>
      <c r="E16" s="80" t="s">
        <v>225</v>
      </c>
      <c r="F16" s="69"/>
    </row>
    <row r="17" spans="1:6">
      <c r="A17" s="70" t="s">
        <v>23</v>
      </c>
      <c r="B17" s="69" t="s">
        <v>24</v>
      </c>
      <c r="C17" s="71">
        <v>71.31</v>
      </c>
      <c r="D17" s="72" t="s">
        <v>223</v>
      </c>
      <c r="E17" s="79" t="s">
        <v>225</v>
      </c>
      <c r="F17" s="69"/>
    </row>
    <row r="18" spans="1:6">
      <c r="A18" s="70" t="s">
        <v>25</v>
      </c>
      <c r="B18" s="69" t="s">
        <v>26</v>
      </c>
      <c r="C18" s="71">
        <v>11.24</v>
      </c>
      <c r="D18" s="72" t="s">
        <v>223</v>
      </c>
      <c r="E18" s="79" t="s">
        <v>228</v>
      </c>
      <c r="F18" s="69"/>
    </row>
    <row r="19" spans="1:6">
      <c r="A19" s="70" t="s">
        <v>27</v>
      </c>
      <c r="B19" s="69" t="s">
        <v>28</v>
      </c>
      <c r="C19" s="71">
        <v>3.8</v>
      </c>
      <c r="D19" s="72" t="s">
        <v>221</v>
      </c>
      <c r="E19" s="79" t="s">
        <v>222</v>
      </c>
      <c r="F19" s="69"/>
    </row>
    <row r="20" spans="1:6">
      <c r="A20" s="70" t="s">
        <v>29</v>
      </c>
      <c r="B20" s="69" t="s">
        <v>15</v>
      </c>
      <c r="C20" s="71">
        <v>3.48</v>
      </c>
      <c r="D20" s="72" t="s">
        <v>223</v>
      </c>
      <c r="E20" s="79" t="s">
        <v>228</v>
      </c>
      <c r="F20" s="69"/>
    </row>
    <row r="21" spans="1:6">
      <c r="A21" s="70" t="s">
        <v>30</v>
      </c>
      <c r="B21" s="69" t="s">
        <v>15</v>
      </c>
      <c r="C21" s="71">
        <v>4.9400000000000004</v>
      </c>
      <c r="D21" s="72" t="s">
        <v>223</v>
      </c>
      <c r="E21" s="79" t="s">
        <v>228</v>
      </c>
      <c r="F21" s="69"/>
    </row>
    <row r="22" spans="1:6">
      <c r="A22" s="70" t="s">
        <v>31</v>
      </c>
      <c r="B22" s="69" t="s">
        <v>32</v>
      </c>
      <c r="C22" s="71">
        <v>29.65</v>
      </c>
      <c r="D22" s="72" t="s">
        <v>221</v>
      </c>
      <c r="E22" s="79" t="s">
        <v>225</v>
      </c>
      <c r="F22" s="69"/>
    </row>
    <row r="23" spans="1:6">
      <c r="A23" s="70" t="s">
        <v>33</v>
      </c>
      <c r="B23" s="69" t="s">
        <v>19</v>
      </c>
      <c r="C23" s="71">
        <v>4.49</v>
      </c>
      <c r="D23" s="72" t="s">
        <v>223</v>
      </c>
      <c r="E23" s="79" t="s">
        <v>225</v>
      </c>
      <c r="F23" s="69"/>
    </row>
    <row r="24" spans="1:6">
      <c r="A24" s="73" t="s">
        <v>34</v>
      </c>
      <c r="B24" s="76" t="s">
        <v>21</v>
      </c>
      <c r="C24" s="75">
        <v>6.58</v>
      </c>
      <c r="D24" s="76" t="s">
        <v>221</v>
      </c>
      <c r="E24" s="80" t="s">
        <v>222</v>
      </c>
      <c r="F24" s="69"/>
    </row>
    <row r="25" spans="1:6" ht="21">
      <c r="A25" s="73" t="s">
        <v>35</v>
      </c>
      <c r="B25" s="76" t="s">
        <v>236</v>
      </c>
      <c r="C25" s="75">
        <v>98.37</v>
      </c>
      <c r="D25" s="76" t="s">
        <v>223</v>
      </c>
      <c r="E25" s="80" t="s">
        <v>225</v>
      </c>
      <c r="F25" s="69"/>
    </row>
    <row r="26" spans="1:6">
      <c r="A26" s="70" t="s">
        <v>36</v>
      </c>
      <c r="B26" s="69" t="s">
        <v>19</v>
      </c>
      <c r="C26" s="71">
        <v>23.64</v>
      </c>
      <c r="D26" s="72" t="s">
        <v>223</v>
      </c>
      <c r="E26" s="79" t="s">
        <v>225</v>
      </c>
      <c r="F26" s="69"/>
    </row>
    <row r="27" spans="1:6">
      <c r="A27" s="70" t="s">
        <v>37</v>
      </c>
      <c r="B27" s="69" t="s">
        <v>19</v>
      </c>
      <c r="C27" s="71">
        <v>7.52</v>
      </c>
      <c r="D27" s="72" t="s">
        <v>223</v>
      </c>
      <c r="E27" s="79" t="s">
        <v>225</v>
      </c>
      <c r="F27" s="69"/>
    </row>
    <row r="28" spans="1:6" ht="21">
      <c r="A28" s="73" t="s">
        <v>237</v>
      </c>
      <c r="B28" s="76" t="s">
        <v>21</v>
      </c>
      <c r="C28" s="75">
        <v>8.9</v>
      </c>
      <c r="D28" s="76" t="s">
        <v>221</v>
      </c>
      <c r="E28" s="80" t="s">
        <v>222</v>
      </c>
      <c r="F28" s="69"/>
    </row>
    <row r="29" spans="1:6">
      <c r="A29" s="70" t="s">
        <v>39</v>
      </c>
      <c r="B29" s="69" t="s">
        <v>15</v>
      </c>
      <c r="C29" s="71">
        <v>6.49</v>
      </c>
      <c r="D29" s="72" t="s">
        <v>223</v>
      </c>
      <c r="E29" s="79" t="s">
        <v>228</v>
      </c>
      <c r="F29" s="69"/>
    </row>
    <row r="30" spans="1:6">
      <c r="A30" s="85" t="s">
        <v>40</v>
      </c>
      <c r="B30" s="121" t="s">
        <v>129</v>
      </c>
      <c r="C30" s="86">
        <v>22.2</v>
      </c>
      <c r="D30" s="87" t="s">
        <v>226</v>
      </c>
      <c r="E30" s="81" t="s">
        <v>230</v>
      </c>
      <c r="F30" s="92" t="s">
        <v>239</v>
      </c>
    </row>
    <row r="31" spans="1:6" ht="21.75">
      <c r="A31" s="85" t="s">
        <v>41</v>
      </c>
      <c r="B31" s="121" t="s">
        <v>128</v>
      </c>
      <c r="C31" s="86">
        <v>21.62</v>
      </c>
      <c r="D31" s="87" t="s">
        <v>223</v>
      </c>
      <c r="E31" s="81" t="s">
        <v>225</v>
      </c>
      <c r="F31" s="121"/>
    </row>
    <row r="32" spans="1:6" ht="42.75">
      <c r="A32" s="73" t="s">
        <v>42</v>
      </c>
      <c r="B32" s="88" t="s">
        <v>132</v>
      </c>
      <c r="C32" s="75">
        <v>48.13</v>
      </c>
      <c r="D32" s="76" t="s">
        <v>223</v>
      </c>
      <c r="E32" s="80" t="s">
        <v>225</v>
      </c>
      <c r="F32" s="92" t="s">
        <v>316</v>
      </c>
    </row>
    <row r="33" spans="1:6">
      <c r="A33" s="70" t="s">
        <v>43</v>
      </c>
      <c r="B33" s="69" t="s">
        <v>44</v>
      </c>
      <c r="C33" s="71">
        <v>27.92</v>
      </c>
      <c r="D33" s="72" t="s">
        <v>223</v>
      </c>
      <c r="E33" s="79" t="s">
        <v>225</v>
      </c>
      <c r="F33" s="69"/>
    </row>
    <row r="34" spans="1:6" ht="42.75">
      <c r="A34" s="91" t="s">
        <v>133</v>
      </c>
      <c r="B34" s="90" t="s">
        <v>15</v>
      </c>
      <c r="C34" s="86">
        <v>4.05</v>
      </c>
      <c r="D34" s="93" t="s">
        <v>240</v>
      </c>
      <c r="E34" s="93" t="s">
        <v>240</v>
      </c>
      <c r="F34" s="92" t="s">
        <v>251</v>
      </c>
    </row>
    <row r="35" spans="1:6">
      <c r="A35" s="70" t="s">
        <v>45</v>
      </c>
      <c r="B35" s="69" t="s">
        <v>46</v>
      </c>
      <c r="C35" s="71">
        <v>5.75</v>
      </c>
      <c r="D35" s="72" t="s">
        <v>223</v>
      </c>
      <c r="E35" s="79" t="s">
        <v>228</v>
      </c>
      <c r="F35" s="69"/>
    </row>
    <row r="36" spans="1:6">
      <c r="A36" s="70" t="s">
        <v>38</v>
      </c>
      <c r="B36" s="69" t="s">
        <v>47</v>
      </c>
      <c r="C36" s="71">
        <v>6.7</v>
      </c>
      <c r="D36" s="72" t="s">
        <v>223</v>
      </c>
      <c r="E36" s="79" t="s">
        <v>228</v>
      </c>
      <c r="F36" s="69"/>
    </row>
    <row r="37" spans="1:6">
      <c r="A37" s="70" t="s">
        <v>48</v>
      </c>
      <c r="B37" s="69" t="s">
        <v>9</v>
      </c>
      <c r="C37" s="71">
        <v>3.61</v>
      </c>
      <c r="D37" s="72" t="s">
        <v>223</v>
      </c>
      <c r="E37" s="79" t="s">
        <v>224</v>
      </c>
      <c r="F37" s="69"/>
    </row>
    <row r="38" spans="1:6">
      <c r="A38" s="94"/>
      <c r="B38" s="95" t="s">
        <v>49</v>
      </c>
      <c r="C38" s="96">
        <f>SUM(C39:C69)</f>
        <v>582.50000000000011</v>
      </c>
      <c r="D38" s="97"/>
      <c r="E38" s="98"/>
      <c r="F38" s="99"/>
    </row>
    <row r="39" spans="1:6">
      <c r="A39" s="70" t="s">
        <v>50</v>
      </c>
      <c r="B39" s="69" t="s">
        <v>19</v>
      </c>
      <c r="C39" s="71">
        <v>39.82</v>
      </c>
      <c r="D39" s="72" t="s">
        <v>223</v>
      </c>
      <c r="E39" s="79" t="s">
        <v>225</v>
      </c>
      <c r="F39" s="69"/>
    </row>
    <row r="40" spans="1:6">
      <c r="A40" s="70" t="s">
        <v>51</v>
      </c>
      <c r="B40" s="69" t="s">
        <v>244</v>
      </c>
      <c r="C40" s="71">
        <v>27.95</v>
      </c>
      <c r="D40" s="72" t="s">
        <v>223</v>
      </c>
      <c r="E40" s="79" t="s">
        <v>225</v>
      </c>
      <c r="F40" s="69"/>
    </row>
    <row r="41" spans="1:6">
      <c r="A41" s="85" t="s">
        <v>52</v>
      </c>
      <c r="B41" s="121" t="s">
        <v>242</v>
      </c>
      <c r="C41" s="71">
        <v>12.27</v>
      </c>
      <c r="D41" s="72" t="s">
        <v>226</v>
      </c>
      <c r="E41" s="79" t="s">
        <v>230</v>
      </c>
      <c r="F41" s="69"/>
    </row>
    <row r="42" spans="1:6">
      <c r="A42" s="85" t="s">
        <v>53</v>
      </c>
      <c r="B42" s="121" t="s">
        <v>243</v>
      </c>
      <c r="C42" s="71">
        <v>10.67</v>
      </c>
      <c r="D42" s="72" t="s">
        <v>226</v>
      </c>
      <c r="E42" s="79" t="s">
        <v>230</v>
      </c>
      <c r="F42" s="69"/>
    </row>
    <row r="43" spans="1:6">
      <c r="A43" s="70" t="s">
        <v>54</v>
      </c>
      <c r="B43" s="69" t="s">
        <v>248</v>
      </c>
      <c r="C43" s="71">
        <v>27.57</v>
      </c>
      <c r="D43" s="72" t="s">
        <v>226</v>
      </c>
      <c r="E43" s="79" t="s">
        <v>230</v>
      </c>
      <c r="F43" s="69"/>
    </row>
    <row r="44" spans="1:6">
      <c r="A44" s="122" t="s">
        <v>55</v>
      </c>
      <c r="B44" s="123" t="s">
        <v>247</v>
      </c>
      <c r="C44" s="71">
        <v>50.84</v>
      </c>
      <c r="D44" s="88" t="s">
        <v>223</v>
      </c>
      <c r="E44" s="80" t="s">
        <v>225</v>
      </c>
      <c r="F44" s="69"/>
    </row>
    <row r="45" spans="1:6">
      <c r="A45" s="70" t="s">
        <v>56</v>
      </c>
      <c r="B45" s="69" t="s">
        <v>305</v>
      </c>
      <c r="C45" s="71">
        <v>6.52</v>
      </c>
      <c r="D45" s="72" t="s">
        <v>223</v>
      </c>
      <c r="E45" s="79" t="s">
        <v>225</v>
      </c>
      <c r="F45" s="69"/>
    </row>
    <row r="46" spans="1:6">
      <c r="A46" s="73" t="s">
        <v>58</v>
      </c>
      <c r="B46" s="76" t="s">
        <v>284</v>
      </c>
      <c r="C46" s="75" t="s">
        <v>231</v>
      </c>
      <c r="D46" s="76" t="s">
        <v>221</v>
      </c>
      <c r="E46" s="80" t="s">
        <v>222</v>
      </c>
      <c r="F46" s="69"/>
    </row>
    <row r="47" spans="1:6">
      <c r="A47" s="70" t="s">
        <v>59</v>
      </c>
      <c r="B47" s="69" t="s">
        <v>285</v>
      </c>
      <c r="C47" s="71">
        <v>6.37</v>
      </c>
      <c r="D47" s="72" t="s">
        <v>223</v>
      </c>
      <c r="E47" s="79" t="s">
        <v>225</v>
      </c>
      <c r="F47" s="69"/>
    </row>
    <row r="48" spans="1:6" ht="21.75">
      <c r="A48" s="85" t="s">
        <v>60</v>
      </c>
      <c r="B48" s="90" t="s">
        <v>241</v>
      </c>
      <c r="C48" s="71">
        <v>16.29</v>
      </c>
      <c r="D48" s="72" t="s">
        <v>226</v>
      </c>
      <c r="E48" s="79" t="s">
        <v>230</v>
      </c>
      <c r="F48" s="69"/>
    </row>
    <row r="49" spans="1:6" ht="21.75">
      <c r="A49" s="70" t="s">
        <v>61</v>
      </c>
      <c r="B49" s="69" t="s">
        <v>287</v>
      </c>
      <c r="C49" s="71">
        <v>30.18</v>
      </c>
      <c r="D49" s="72" t="s">
        <v>223</v>
      </c>
      <c r="E49" s="79" t="s">
        <v>225</v>
      </c>
      <c r="F49" s="69"/>
    </row>
    <row r="50" spans="1:6">
      <c r="A50" s="70" t="s">
        <v>62</v>
      </c>
      <c r="B50" s="69" t="s">
        <v>232</v>
      </c>
      <c r="C50" s="71">
        <v>2.2599999999999998</v>
      </c>
      <c r="D50" s="72" t="s">
        <v>221</v>
      </c>
      <c r="E50" s="79" t="s">
        <v>222</v>
      </c>
      <c r="F50" s="69"/>
    </row>
    <row r="51" spans="1:6">
      <c r="A51" s="70" t="s">
        <v>63</v>
      </c>
      <c r="B51" s="69" t="s">
        <v>21</v>
      </c>
      <c r="C51" s="71">
        <v>4.79</v>
      </c>
      <c r="D51" s="72" t="s">
        <v>221</v>
      </c>
      <c r="E51" s="79" t="s">
        <v>222</v>
      </c>
      <c r="F51" s="69"/>
    </row>
    <row r="52" spans="1:6">
      <c r="A52" s="85" t="s">
        <v>64</v>
      </c>
      <c r="B52" s="121" t="s">
        <v>275</v>
      </c>
      <c r="C52" s="71">
        <v>9.59</v>
      </c>
      <c r="D52" s="72" t="s">
        <v>226</v>
      </c>
      <c r="E52" s="79" t="s">
        <v>230</v>
      </c>
      <c r="F52" s="69"/>
    </row>
    <row r="53" spans="1:6">
      <c r="A53" s="85" t="s">
        <v>65</v>
      </c>
      <c r="B53" s="121" t="s">
        <v>306</v>
      </c>
      <c r="C53" s="71">
        <v>9.15</v>
      </c>
      <c r="D53" s="72" t="s">
        <v>226</v>
      </c>
      <c r="E53" s="79" t="s">
        <v>230</v>
      </c>
      <c r="F53" s="69"/>
    </row>
    <row r="54" spans="1:6">
      <c r="A54" s="73" t="s">
        <v>66</v>
      </c>
      <c r="B54" s="76" t="s">
        <v>67</v>
      </c>
      <c r="C54" s="75">
        <v>6.9</v>
      </c>
      <c r="D54" s="76" t="s">
        <v>223</v>
      </c>
      <c r="E54" s="80" t="s">
        <v>225</v>
      </c>
      <c r="F54" s="69"/>
    </row>
    <row r="55" spans="1:6">
      <c r="A55" s="70" t="s">
        <v>69</v>
      </c>
      <c r="B55" s="89" t="s">
        <v>244</v>
      </c>
      <c r="C55" s="71">
        <v>46.4</v>
      </c>
      <c r="D55" s="72" t="s">
        <v>223</v>
      </c>
      <c r="E55" s="79" t="s">
        <v>225</v>
      </c>
      <c r="F55" s="69"/>
    </row>
    <row r="56" spans="1:6">
      <c r="A56" s="70" t="s">
        <v>68</v>
      </c>
      <c r="B56" s="69" t="s">
        <v>70</v>
      </c>
      <c r="C56" s="71">
        <v>24.61</v>
      </c>
      <c r="D56" s="72" t="s">
        <v>223</v>
      </c>
      <c r="E56" s="79" t="s">
        <v>225</v>
      </c>
      <c r="F56" s="69"/>
    </row>
    <row r="57" spans="1:6">
      <c r="A57" s="70" t="s">
        <v>71</v>
      </c>
      <c r="B57" s="69" t="s">
        <v>307</v>
      </c>
      <c r="C57" s="71">
        <v>6.37</v>
      </c>
      <c r="D57" s="72" t="s">
        <v>223</v>
      </c>
      <c r="E57" s="79" t="s">
        <v>225</v>
      </c>
      <c r="F57" s="69"/>
    </row>
    <row r="58" spans="1:6" ht="21.75">
      <c r="A58" s="85" t="s">
        <v>72</v>
      </c>
      <c r="B58" s="90" t="s">
        <v>245</v>
      </c>
      <c r="C58" s="71">
        <v>8.9</v>
      </c>
      <c r="D58" s="72" t="s">
        <v>221</v>
      </c>
      <c r="E58" s="79" t="s">
        <v>222</v>
      </c>
      <c r="F58" s="69"/>
    </row>
    <row r="59" spans="1:6" ht="21.75">
      <c r="A59" s="85" t="s">
        <v>73</v>
      </c>
      <c r="B59" s="90" t="s">
        <v>246</v>
      </c>
      <c r="C59" s="71">
        <v>3.34</v>
      </c>
      <c r="D59" s="72" t="s">
        <v>221</v>
      </c>
      <c r="E59" s="79" t="s">
        <v>222</v>
      </c>
      <c r="F59" s="69"/>
    </row>
    <row r="60" spans="1:6">
      <c r="A60" s="70" t="s">
        <v>74</v>
      </c>
      <c r="B60" s="69" t="s">
        <v>67</v>
      </c>
      <c r="C60" s="71">
        <v>6.49</v>
      </c>
      <c r="D60" s="72" t="s">
        <v>223</v>
      </c>
      <c r="E60" s="79" t="s">
        <v>225</v>
      </c>
      <c r="F60" s="69"/>
    </row>
    <row r="61" spans="1:6">
      <c r="A61" s="85" t="s">
        <v>75</v>
      </c>
      <c r="B61" s="121" t="s">
        <v>165</v>
      </c>
      <c r="C61" s="71">
        <v>27.22</v>
      </c>
      <c r="D61" s="72" t="s">
        <v>226</v>
      </c>
      <c r="E61" s="79" t="s">
        <v>230</v>
      </c>
      <c r="F61" s="69"/>
    </row>
    <row r="62" spans="1:6">
      <c r="A62" s="85" t="s">
        <v>76</v>
      </c>
      <c r="B62" s="121" t="s">
        <v>167</v>
      </c>
      <c r="C62" s="71">
        <v>21.61</v>
      </c>
      <c r="D62" s="72" t="s">
        <v>226</v>
      </c>
      <c r="E62" s="79" t="s">
        <v>230</v>
      </c>
      <c r="F62" s="69"/>
    </row>
    <row r="63" spans="1:6">
      <c r="A63" s="85" t="s">
        <v>77</v>
      </c>
      <c r="B63" s="121" t="s">
        <v>308</v>
      </c>
      <c r="C63" s="71">
        <v>29.29</v>
      </c>
      <c r="D63" s="72" t="s">
        <v>226</v>
      </c>
      <c r="E63" s="79" t="s">
        <v>230</v>
      </c>
      <c r="F63" s="69"/>
    </row>
    <row r="64" spans="1:6" ht="21.75">
      <c r="A64" s="85" t="s">
        <v>78</v>
      </c>
      <c r="B64" s="121" t="s">
        <v>309</v>
      </c>
      <c r="C64" s="71">
        <v>10.67</v>
      </c>
      <c r="D64" s="72" t="s">
        <v>226</v>
      </c>
      <c r="E64" s="79" t="s">
        <v>230</v>
      </c>
      <c r="F64" s="69"/>
    </row>
    <row r="65" spans="1:6">
      <c r="A65" s="85" t="s">
        <v>79</v>
      </c>
      <c r="B65" s="90" t="s">
        <v>153</v>
      </c>
      <c r="C65" s="71">
        <v>19.100000000000001</v>
      </c>
      <c r="D65" s="72" t="s">
        <v>226</v>
      </c>
      <c r="E65" s="79" t="s">
        <v>230</v>
      </c>
      <c r="F65" s="69"/>
    </row>
    <row r="66" spans="1:6">
      <c r="A66" s="70" t="s">
        <v>80</v>
      </c>
      <c r="B66" s="69" t="s">
        <v>44</v>
      </c>
      <c r="C66" s="71">
        <v>27.95</v>
      </c>
      <c r="D66" s="72" t="s">
        <v>223</v>
      </c>
      <c r="E66" s="79" t="s">
        <v>225</v>
      </c>
      <c r="F66" s="69"/>
    </row>
    <row r="67" spans="1:6">
      <c r="A67" s="70" t="s">
        <v>81</v>
      </c>
      <c r="B67" s="69" t="s">
        <v>19</v>
      </c>
      <c r="C67" s="71">
        <v>40.93</v>
      </c>
      <c r="D67" s="72" t="s">
        <v>223</v>
      </c>
      <c r="E67" s="79" t="s">
        <v>225</v>
      </c>
      <c r="F67" s="69"/>
    </row>
    <row r="68" spans="1:6">
      <c r="A68" s="70" t="s">
        <v>82</v>
      </c>
      <c r="B68" s="89" t="s">
        <v>248</v>
      </c>
      <c r="C68" s="71">
        <v>27.01</v>
      </c>
      <c r="D68" s="72" t="s">
        <v>226</v>
      </c>
      <c r="E68" s="79" t="s">
        <v>230</v>
      </c>
      <c r="F68" s="69"/>
    </row>
    <row r="69" spans="1:6">
      <c r="A69" s="124" t="s">
        <v>83</v>
      </c>
      <c r="B69" s="125" t="s">
        <v>310</v>
      </c>
      <c r="C69" s="126">
        <v>21.44</v>
      </c>
      <c r="D69" s="127" t="s">
        <v>223</v>
      </c>
      <c r="E69" s="128" t="s">
        <v>230</v>
      </c>
      <c r="F69" s="129" t="s">
        <v>250</v>
      </c>
    </row>
    <row r="70" spans="1:6">
      <c r="A70" s="56"/>
      <c r="B70" s="57"/>
      <c r="C70" s="58"/>
      <c r="D70" s="59"/>
      <c r="E70" s="82"/>
      <c r="F70" s="55"/>
    </row>
    <row r="71" spans="1:6">
      <c r="A71" s="53"/>
      <c r="B71" s="61" t="s">
        <v>233</v>
      </c>
      <c r="C71" s="62">
        <f>SUM(C38,C6,C2)</f>
        <v>1210.82</v>
      </c>
      <c r="D71" s="54"/>
      <c r="E71" s="83"/>
      <c r="F71" s="55"/>
    </row>
  </sheetData>
  <sheetProtection algorithmName="SHA-512" hashValue="uDF+HNmHRx/W6NJ7f7uMiMf1H99jA8sUqDiKUG0aiToYIdXEv9UHEsyqvF+Cf7A8DdpX7h8Kl2CRyIOHV7qJPg==" saltValue="MpiF9cxQhWi0z+TLnql1q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3"/>
  <sheetViews>
    <sheetView workbookViewId="0">
      <selection activeCell="I21" sqref="I21"/>
    </sheetView>
  </sheetViews>
  <sheetFormatPr defaultRowHeight="14.25"/>
  <cols>
    <col min="1" max="1" width="17.75" customWidth="1"/>
  </cols>
  <sheetData>
    <row r="1" spans="1:2" ht="15">
      <c r="A1" s="47" t="s">
        <v>176</v>
      </c>
      <c r="B1" s="47">
        <f>SUM(B2:B3)</f>
        <v>15.329999999999998</v>
      </c>
    </row>
    <row r="2" spans="1:2">
      <c r="A2" s="48" t="s">
        <v>6</v>
      </c>
      <c r="B2" s="48">
        <v>2.96</v>
      </c>
    </row>
    <row r="3" spans="1:2">
      <c r="A3" s="48" t="s">
        <v>4</v>
      </c>
      <c r="B3" s="48">
        <v>12.37</v>
      </c>
    </row>
    <row r="4" spans="1:2">
      <c r="A4" s="48"/>
      <c r="B4" s="48"/>
    </row>
    <row r="5" spans="1:2" ht="15">
      <c r="A5" s="47" t="s">
        <v>177</v>
      </c>
      <c r="B5" s="47">
        <f>SUM(B7,B31,B43)</f>
        <v>540.79999999999995</v>
      </c>
    </row>
    <row r="6" spans="1:2" ht="15">
      <c r="A6" s="49"/>
      <c r="B6" s="48"/>
    </row>
    <row r="7" spans="1:2" ht="15">
      <c r="A7" s="49" t="s">
        <v>178</v>
      </c>
      <c r="B7" s="49">
        <f>SUM(B8:B29)</f>
        <v>260.92</v>
      </c>
    </row>
    <row r="8" spans="1:2">
      <c r="A8" s="50" t="s">
        <v>9</v>
      </c>
      <c r="B8" s="50">
        <v>4.37</v>
      </c>
    </row>
    <row r="9" spans="1:2">
      <c r="A9" s="50" t="s">
        <v>19</v>
      </c>
      <c r="B9" s="50">
        <v>25.15</v>
      </c>
    </row>
    <row r="10" spans="1:2">
      <c r="A10" s="50" t="s">
        <v>179</v>
      </c>
      <c r="B10" s="50">
        <v>6.04</v>
      </c>
    </row>
    <row r="11" spans="1:2">
      <c r="A11" s="50" t="s">
        <v>180</v>
      </c>
      <c r="B11" s="50">
        <v>6.47</v>
      </c>
    </row>
    <row r="12" spans="1:2">
      <c r="A12" s="50" t="s">
        <v>181</v>
      </c>
      <c r="B12" s="50">
        <v>1.72</v>
      </c>
    </row>
    <row r="13" spans="1:2">
      <c r="A13" s="51" t="s">
        <v>9</v>
      </c>
      <c r="B13" s="51">
        <v>3.93</v>
      </c>
    </row>
    <row r="14" spans="1:2">
      <c r="A14" s="51" t="s">
        <v>19</v>
      </c>
      <c r="B14" s="51">
        <v>24.9</v>
      </c>
    </row>
    <row r="15" spans="1:2">
      <c r="A15" s="51" t="s">
        <v>182</v>
      </c>
      <c r="B15" s="51">
        <v>6.7</v>
      </c>
    </row>
    <row r="16" spans="1:2">
      <c r="A16" s="51" t="s">
        <v>183</v>
      </c>
      <c r="B16" s="51">
        <v>5.73</v>
      </c>
    </row>
    <row r="17" spans="1:2">
      <c r="A17" s="51" t="s">
        <v>184</v>
      </c>
      <c r="B17" s="51">
        <v>1.72</v>
      </c>
    </row>
    <row r="18" spans="1:2">
      <c r="A18" s="50" t="s">
        <v>185</v>
      </c>
      <c r="B18" s="50">
        <v>21.73</v>
      </c>
    </row>
    <row r="19" spans="1:2">
      <c r="A19" s="50" t="s">
        <v>186</v>
      </c>
      <c r="B19" s="50">
        <v>21.41</v>
      </c>
    </row>
    <row r="20" spans="1:2">
      <c r="A20" s="51" t="s">
        <v>24</v>
      </c>
      <c r="B20" s="51">
        <v>67.03</v>
      </c>
    </row>
    <row r="21" spans="1:2">
      <c r="A21" s="50" t="s">
        <v>187</v>
      </c>
      <c r="B21" s="50">
        <v>15.98</v>
      </c>
    </row>
    <row r="22" spans="1:2">
      <c r="A22" s="50" t="s">
        <v>188</v>
      </c>
      <c r="B22" s="50">
        <v>2.65</v>
      </c>
    </row>
    <row r="23" spans="1:2">
      <c r="A23" s="50" t="s">
        <v>19</v>
      </c>
      <c r="B23" s="50">
        <v>4.62</v>
      </c>
    </row>
    <row r="24" spans="1:2">
      <c r="A24" s="50" t="s">
        <v>189</v>
      </c>
      <c r="B24" s="50">
        <v>1.26</v>
      </c>
    </row>
    <row r="25" spans="1:2">
      <c r="A25" s="50" t="s">
        <v>28</v>
      </c>
      <c r="B25" s="50">
        <v>5.92</v>
      </c>
    </row>
    <row r="26" spans="1:2">
      <c r="A26" s="50" t="s">
        <v>190</v>
      </c>
      <c r="B26" s="50">
        <v>19.55</v>
      </c>
    </row>
    <row r="27" spans="1:2">
      <c r="A27" s="50" t="s">
        <v>19</v>
      </c>
      <c r="B27" s="50">
        <v>6.55</v>
      </c>
    </row>
    <row r="28" spans="1:2">
      <c r="A28" s="50" t="s">
        <v>191</v>
      </c>
      <c r="B28" s="50">
        <v>3.13</v>
      </c>
    </row>
    <row r="29" spans="1:2">
      <c r="A29" s="50" t="s">
        <v>192</v>
      </c>
      <c r="B29" s="50">
        <v>4.3600000000000003</v>
      </c>
    </row>
    <row r="30" spans="1:2">
      <c r="A30" s="52"/>
      <c r="B30" s="48"/>
    </row>
    <row r="31" spans="1:2" ht="15">
      <c r="A31" s="49" t="s">
        <v>193</v>
      </c>
      <c r="B31" s="49">
        <f>SUM(B32:B41)</f>
        <v>139.97</v>
      </c>
    </row>
    <row r="32" spans="1:2">
      <c r="A32" s="51" t="s">
        <v>19</v>
      </c>
      <c r="B32" s="51">
        <v>7.49</v>
      </c>
    </row>
    <row r="33" spans="1:2">
      <c r="A33" s="51" t="s">
        <v>194</v>
      </c>
      <c r="B33" s="51">
        <v>6.07</v>
      </c>
    </row>
    <row r="34" spans="1:2">
      <c r="A34" s="51" t="s">
        <v>195</v>
      </c>
      <c r="B34" s="51">
        <v>3.84</v>
      </c>
    </row>
    <row r="35" spans="1:2">
      <c r="A35" s="51" t="s">
        <v>192</v>
      </c>
      <c r="B35" s="51">
        <v>5.48</v>
      </c>
    </row>
    <row r="36" spans="1:2">
      <c r="A36" s="50" t="s">
        <v>196</v>
      </c>
      <c r="B36" s="50">
        <v>27.93</v>
      </c>
    </row>
    <row r="37" spans="1:2">
      <c r="A37" s="50" t="s">
        <v>197</v>
      </c>
      <c r="B37" s="50">
        <v>22.18</v>
      </c>
    </row>
    <row r="38" spans="1:2">
      <c r="A38" s="50" t="s">
        <v>198</v>
      </c>
      <c r="B38" s="50">
        <v>21.63</v>
      </c>
    </row>
    <row r="39" spans="1:2">
      <c r="A39" s="50" t="s">
        <v>198</v>
      </c>
      <c r="B39" s="50">
        <v>22.76</v>
      </c>
    </row>
    <row r="40" spans="1:2">
      <c r="A40" s="50" t="s">
        <v>199</v>
      </c>
      <c r="B40" s="50">
        <v>10.33</v>
      </c>
    </row>
    <row r="41" spans="1:2">
      <c r="A41" s="50" t="s">
        <v>198</v>
      </c>
      <c r="B41" s="50">
        <v>12.26</v>
      </c>
    </row>
    <row r="42" spans="1:2">
      <c r="A42" s="48"/>
      <c r="B42" s="52"/>
    </row>
    <row r="43" spans="1:2" ht="15">
      <c r="A43" s="49" t="s">
        <v>200</v>
      </c>
      <c r="B43" s="49">
        <f>SUM(B44:B53)</f>
        <v>139.91</v>
      </c>
    </row>
    <row r="44" spans="1:2">
      <c r="A44" s="51" t="s">
        <v>19</v>
      </c>
      <c r="B44" s="51">
        <v>7.49</v>
      </c>
    </row>
    <row r="45" spans="1:2">
      <c r="A45" s="51" t="s">
        <v>194</v>
      </c>
      <c r="B45" s="51">
        <v>5.0199999999999996</v>
      </c>
    </row>
    <row r="46" spans="1:2">
      <c r="A46" s="51" t="s">
        <v>195</v>
      </c>
      <c r="B46" s="51">
        <v>4.2</v>
      </c>
    </row>
    <row r="47" spans="1:2">
      <c r="A47" s="51" t="s">
        <v>192</v>
      </c>
      <c r="B47" s="51">
        <v>6.11</v>
      </c>
    </row>
    <row r="48" spans="1:2">
      <c r="A48" s="50" t="s">
        <v>196</v>
      </c>
      <c r="B48" s="50">
        <v>27.93</v>
      </c>
    </row>
    <row r="49" spans="1:2">
      <c r="A49" s="50" t="s">
        <v>201</v>
      </c>
      <c r="B49" s="50">
        <v>22.18</v>
      </c>
    </row>
    <row r="50" spans="1:2">
      <c r="A50" s="50" t="s">
        <v>201</v>
      </c>
      <c r="B50" s="50">
        <v>21.63</v>
      </c>
    </row>
    <row r="51" spans="1:2">
      <c r="A51" s="50" t="s">
        <v>202</v>
      </c>
      <c r="B51" s="50">
        <v>22.72</v>
      </c>
    </row>
    <row r="52" spans="1:2">
      <c r="A52" s="50" t="s">
        <v>202</v>
      </c>
      <c r="B52" s="50">
        <v>10.37</v>
      </c>
    </row>
    <row r="53" spans="1:2">
      <c r="A53" s="50" t="s">
        <v>203</v>
      </c>
      <c r="B53" s="50">
        <v>12.26</v>
      </c>
    </row>
    <row r="54" spans="1:2">
      <c r="A54" s="48"/>
      <c r="B54" s="48"/>
    </row>
    <row r="55" spans="1:2" ht="15">
      <c r="A55" s="47" t="s">
        <v>204</v>
      </c>
      <c r="B55" s="47">
        <f>SUM(B57,B73,B84)</f>
        <v>539.81999999999994</v>
      </c>
    </row>
    <row r="56" spans="1:2">
      <c r="A56" s="52"/>
      <c r="B56" s="48"/>
    </row>
    <row r="57" spans="1:2" ht="15">
      <c r="A57" s="49" t="s">
        <v>178</v>
      </c>
      <c r="B57" s="49">
        <f>SUM(B58:B71)</f>
        <v>275.18</v>
      </c>
    </row>
    <row r="58" spans="1:2">
      <c r="A58" s="50" t="s">
        <v>19</v>
      </c>
      <c r="B58" s="50">
        <v>25.58</v>
      </c>
    </row>
    <row r="59" spans="1:2">
      <c r="A59" s="50" t="s">
        <v>205</v>
      </c>
      <c r="B59" s="50">
        <v>5.51</v>
      </c>
    </row>
    <row r="60" spans="1:2">
      <c r="A60" s="51" t="s">
        <v>19</v>
      </c>
      <c r="B60" s="51">
        <v>35.94</v>
      </c>
    </row>
    <row r="61" spans="1:2">
      <c r="A61" s="51" t="s">
        <v>205</v>
      </c>
      <c r="B61" s="51">
        <v>5.68</v>
      </c>
    </row>
    <row r="62" spans="1:2">
      <c r="A62" s="51" t="s">
        <v>206</v>
      </c>
      <c r="B62" s="51">
        <v>8.1999999999999993</v>
      </c>
    </row>
    <row r="63" spans="1:2">
      <c r="A63" s="50" t="s">
        <v>207</v>
      </c>
      <c r="B63" s="50">
        <v>22.1</v>
      </c>
    </row>
    <row r="64" spans="1:2">
      <c r="A64" s="50" t="s">
        <v>185</v>
      </c>
      <c r="B64" s="50">
        <v>22.57</v>
      </c>
    </row>
    <row r="65" spans="1:2">
      <c r="A65" s="51" t="s">
        <v>196</v>
      </c>
      <c r="B65" s="51">
        <v>85.19</v>
      </c>
    </row>
    <row r="66" spans="1:2">
      <c r="A66" s="50" t="s">
        <v>208</v>
      </c>
      <c r="B66" s="50">
        <v>31.45</v>
      </c>
    </row>
    <row r="67" spans="1:2">
      <c r="A67" s="50" t="s">
        <v>209</v>
      </c>
      <c r="B67" s="50">
        <v>9.6199999999999992</v>
      </c>
    </row>
    <row r="68" spans="1:2">
      <c r="A68" s="50" t="s">
        <v>210</v>
      </c>
      <c r="B68" s="50">
        <v>13.26</v>
      </c>
    </row>
    <row r="69" spans="1:2">
      <c r="A69" s="50" t="s">
        <v>19</v>
      </c>
      <c r="B69" s="50">
        <v>2.94</v>
      </c>
    </row>
    <row r="70" spans="1:2">
      <c r="A70" s="50" t="s">
        <v>194</v>
      </c>
      <c r="B70" s="50">
        <v>2.58</v>
      </c>
    </row>
    <row r="71" spans="1:2">
      <c r="A71" s="50" t="s">
        <v>195</v>
      </c>
      <c r="B71" s="50">
        <v>4.5599999999999996</v>
      </c>
    </row>
    <row r="72" spans="1:2">
      <c r="A72" s="48"/>
      <c r="B72" s="48"/>
    </row>
    <row r="73" spans="1:2" ht="15">
      <c r="A73" s="49" t="s">
        <v>193</v>
      </c>
      <c r="B73" s="49">
        <f>SUM(B74:B82)</f>
        <v>132.35</v>
      </c>
    </row>
    <row r="74" spans="1:2">
      <c r="A74" s="51" t="s">
        <v>194</v>
      </c>
      <c r="B74" s="51">
        <v>3.81</v>
      </c>
    </row>
    <row r="75" spans="1:2">
      <c r="A75" s="51" t="s">
        <v>195</v>
      </c>
      <c r="B75" s="51">
        <v>6.06</v>
      </c>
    </row>
    <row r="76" spans="1:2">
      <c r="A76" s="51" t="s">
        <v>211</v>
      </c>
      <c r="B76" s="51">
        <v>5.46</v>
      </c>
    </row>
    <row r="77" spans="1:2">
      <c r="A77" s="50" t="s">
        <v>212</v>
      </c>
      <c r="B77" s="50">
        <v>27.93</v>
      </c>
    </row>
    <row r="78" spans="1:2">
      <c r="A78" s="50" t="s">
        <v>213</v>
      </c>
      <c r="B78" s="50">
        <v>22.19</v>
      </c>
    </row>
    <row r="79" spans="1:2">
      <c r="A79" s="50" t="s">
        <v>214</v>
      </c>
      <c r="B79" s="50">
        <v>21.63</v>
      </c>
    </row>
    <row r="80" spans="1:2">
      <c r="A80" s="50" t="s">
        <v>213</v>
      </c>
      <c r="B80" s="50">
        <v>23.24</v>
      </c>
    </row>
    <row r="81" spans="1:2">
      <c r="A81" s="50" t="s">
        <v>213</v>
      </c>
      <c r="B81" s="50">
        <v>9.77</v>
      </c>
    </row>
    <row r="82" spans="1:2">
      <c r="A82" s="50" t="s">
        <v>213</v>
      </c>
      <c r="B82" s="50">
        <v>12.26</v>
      </c>
    </row>
    <row r="83" spans="1:2">
      <c r="A83" s="48"/>
      <c r="B83" s="48"/>
    </row>
    <row r="84" spans="1:2" ht="15">
      <c r="A84" s="49" t="s">
        <v>200</v>
      </c>
      <c r="B84" s="49">
        <f>SUM(B85:B93)</f>
        <v>132.29</v>
      </c>
    </row>
    <row r="85" spans="1:2">
      <c r="A85" s="51" t="s">
        <v>181</v>
      </c>
      <c r="B85" s="51">
        <v>6.06</v>
      </c>
    </row>
    <row r="86" spans="1:2">
      <c r="A86" s="51" t="s">
        <v>194</v>
      </c>
      <c r="B86" s="51">
        <v>5.0199999999999996</v>
      </c>
    </row>
    <row r="87" spans="1:2">
      <c r="A87" s="51" t="s">
        <v>195</v>
      </c>
      <c r="B87" s="51">
        <v>4.21</v>
      </c>
    </row>
    <row r="88" spans="1:2">
      <c r="A88" s="50" t="s">
        <v>196</v>
      </c>
      <c r="B88" s="50">
        <v>27.93</v>
      </c>
    </row>
    <row r="89" spans="1:2">
      <c r="A89" s="50" t="s">
        <v>215</v>
      </c>
      <c r="B89" s="50">
        <v>22.18</v>
      </c>
    </row>
    <row r="90" spans="1:2">
      <c r="A90" s="50" t="s">
        <v>186</v>
      </c>
      <c r="B90" s="50">
        <v>21.63</v>
      </c>
    </row>
    <row r="91" spans="1:2">
      <c r="A91" s="50" t="s">
        <v>186</v>
      </c>
      <c r="B91" s="50">
        <v>23.23</v>
      </c>
    </row>
    <row r="92" spans="1:2">
      <c r="A92" s="50" t="s">
        <v>216</v>
      </c>
      <c r="B92" s="50">
        <v>9.77</v>
      </c>
    </row>
    <row r="93" spans="1:2">
      <c r="A93" s="50" t="s">
        <v>217</v>
      </c>
      <c r="B93" s="50">
        <v>12.26</v>
      </c>
    </row>
  </sheetData>
  <sheetProtection algorithmName="SHA-512" hashValue="7PX48YprCEx9xblj1ipInBhBgohwdQ4qtc+tEi7KIYinsfp5uY/iq6Tpo9EGU2A0ZnqNfjw/ui1vW+IRIoI87A==" saltValue="baeSsNfhcq6hWt7LUijDb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9"/>
  <sheetViews>
    <sheetView workbookViewId="0">
      <selection activeCell="H15" sqref="H15"/>
    </sheetView>
  </sheetViews>
  <sheetFormatPr defaultRowHeight="14.25"/>
  <cols>
    <col min="2" max="2" width="13.25" customWidth="1"/>
    <col min="3" max="3" width="39.25" customWidth="1"/>
  </cols>
  <sheetData>
    <row r="1" spans="1:3" ht="24">
      <c r="A1" s="100" t="s">
        <v>0</v>
      </c>
      <c r="B1" s="101" t="s">
        <v>1</v>
      </c>
      <c r="C1" s="102" t="s">
        <v>252</v>
      </c>
    </row>
    <row r="2" spans="1:3">
      <c r="A2" s="106"/>
      <c r="B2" s="101" t="s">
        <v>2</v>
      </c>
      <c r="C2" s="103"/>
    </row>
    <row r="3" spans="1:3">
      <c r="A3" s="107" t="s">
        <v>3</v>
      </c>
      <c r="B3" s="105" t="s">
        <v>4</v>
      </c>
      <c r="C3" s="104" t="s">
        <v>253</v>
      </c>
    </row>
    <row r="4" spans="1:3">
      <c r="A4" s="130" t="s">
        <v>5</v>
      </c>
      <c r="B4" s="131" t="s">
        <v>6</v>
      </c>
      <c r="C4" s="132" t="s">
        <v>253</v>
      </c>
    </row>
    <row r="5" spans="1:3">
      <c r="A5" s="130"/>
      <c r="B5" s="131"/>
      <c r="C5" s="132"/>
    </row>
    <row r="6" spans="1:3">
      <c r="A6" s="130"/>
      <c r="B6" s="133" t="s">
        <v>7</v>
      </c>
      <c r="C6" s="132"/>
    </row>
    <row r="7" spans="1:3">
      <c r="A7" s="130" t="s">
        <v>8</v>
      </c>
      <c r="B7" s="131" t="s">
        <v>9</v>
      </c>
      <c r="C7" s="132" t="s">
        <v>254</v>
      </c>
    </row>
    <row r="8" spans="1:3" ht="21">
      <c r="A8" s="130" t="s">
        <v>10</v>
      </c>
      <c r="B8" s="132" t="s">
        <v>269</v>
      </c>
      <c r="C8" s="132" t="s">
        <v>255</v>
      </c>
    </row>
    <row r="9" spans="1:3">
      <c r="A9" s="130" t="s">
        <v>11</v>
      </c>
      <c r="B9" s="132" t="s">
        <v>270</v>
      </c>
      <c r="C9" s="132" t="s">
        <v>254</v>
      </c>
    </row>
    <row r="10" spans="1:3" ht="21">
      <c r="A10" s="130" t="s">
        <v>12</v>
      </c>
      <c r="B10" s="131" t="s">
        <v>271</v>
      </c>
      <c r="C10" s="132" t="s">
        <v>254</v>
      </c>
    </row>
    <row r="11" spans="1:3" ht="42">
      <c r="A11" s="130" t="s">
        <v>13</v>
      </c>
      <c r="B11" s="131" t="s">
        <v>272</v>
      </c>
      <c r="C11" s="132" t="s">
        <v>256</v>
      </c>
    </row>
    <row r="12" spans="1:3">
      <c r="A12" s="130" t="s">
        <v>14</v>
      </c>
      <c r="B12" s="131" t="s">
        <v>15</v>
      </c>
      <c r="C12" s="132" t="s">
        <v>254</v>
      </c>
    </row>
    <row r="13" spans="1:3" ht="21">
      <c r="A13" s="130" t="s">
        <v>16</v>
      </c>
      <c r="B13" s="131" t="s">
        <v>17</v>
      </c>
      <c r="C13" s="132" t="s">
        <v>257</v>
      </c>
    </row>
    <row r="14" spans="1:3">
      <c r="A14" s="130" t="s">
        <v>18</v>
      </c>
      <c r="B14" s="131" t="s">
        <v>19</v>
      </c>
      <c r="C14" s="132" t="s">
        <v>254</v>
      </c>
    </row>
    <row r="15" spans="1:3" ht="84">
      <c r="A15" s="130" t="s">
        <v>20</v>
      </c>
      <c r="B15" s="131" t="s">
        <v>21</v>
      </c>
      <c r="C15" s="132" t="s">
        <v>258</v>
      </c>
    </row>
    <row r="16" spans="1:3">
      <c r="A16" s="130" t="s">
        <v>22</v>
      </c>
      <c r="B16" s="131" t="s">
        <v>19</v>
      </c>
      <c r="C16" s="132" t="s">
        <v>254</v>
      </c>
    </row>
    <row r="17" spans="1:3" ht="31.5">
      <c r="A17" s="130" t="s">
        <v>23</v>
      </c>
      <c r="B17" s="131" t="s">
        <v>24</v>
      </c>
      <c r="C17" s="132" t="s">
        <v>259</v>
      </c>
    </row>
    <row r="18" spans="1:3">
      <c r="A18" s="130" t="s">
        <v>25</v>
      </c>
      <c r="B18" s="131" t="s">
        <v>26</v>
      </c>
      <c r="C18" s="132" t="s">
        <v>223</v>
      </c>
    </row>
    <row r="19" spans="1:3" ht="21">
      <c r="A19" s="130" t="s">
        <v>27</v>
      </c>
      <c r="B19" s="131" t="s">
        <v>28</v>
      </c>
      <c r="C19" s="132" t="s">
        <v>260</v>
      </c>
    </row>
    <row r="20" spans="1:3" ht="21">
      <c r="A20" s="130" t="s">
        <v>29</v>
      </c>
      <c r="B20" s="131" t="s">
        <v>15</v>
      </c>
      <c r="C20" s="132" t="s">
        <v>260</v>
      </c>
    </row>
    <row r="21" spans="1:3" ht="21">
      <c r="A21" s="130" t="s">
        <v>30</v>
      </c>
      <c r="B21" s="131" t="s">
        <v>15</v>
      </c>
      <c r="C21" s="132" t="s">
        <v>260</v>
      </c>
    </row>
    <row r="22" spans="1:3" ht="42">
      <c r="A22" s="130" t="s">
        <v>31</v>
      </c>
      <c r="B22" s="131" t="s">
        <v>32</v>
      </c>
      <c r="C22" s="132" t="s">
        <v>261</v>
      </c>
    </row>
    <row r="23" spans="1:3">
      <c r="A23" s="130" t="s">
        <v>33</v>
      </c>
      <c r="B23" s="131" t="s">
        <v>19</v>
      </c>
      <c r="C23" s="132" t="s">
        <v>254</v>
      </c>
    </row>
    <row r="24" spans="1:3">
      <c r="A24" s="130" t="s">
        <v>34</v>
      </c>
      <c r="B24" s="131" t="s">
        <v>21</v>
      </c>
      <c r="C24" s="132" t="s">
        <v>257</v>
      </c>
    </row>
    <row r="25" spans="1:3" ht="31.5">
      <c r="A25" s="130" t="s">
        <v>35</v>
      </c>
      <c r="B25" s="131" t="s">
        <v>262</v>
      </c>
      <c r="C25" s="132" t="s">
        <v>263</v>
      </c>
    </row>
    <row r="26" spans="1:3">
      <c r="A26" s="130" t="s">
        <v>36</v>
      </c>
      <c r="B26" s="131" t="s">
        <v>19</v>
      </c>
      <c r="C26" s="132" t="s">
        <v>254</v>
      </c>
    </row>
    <row r="27" spans="1:3">
      <c r="A27" s="130" t="s">
        <v>37</v>
      </c>
      <c r="B27" s="131" t="s">
        <v>19</v>
      </c>
      <c r="C27" s="132" t="s">
        <v>254</v>
      </c>
    </row>
    <row r="28" spans="1:3" ht="21">
      <c r="A28" s="130" t="s">
        <v>273</v>
      </c>
      <c r="B28" s="131" t="s">
        <v>21</v>
      </c>
      <c r="C28" s="131" t="s">
        <v>257</v>
      </c>
    </row>
    <row r="29" spans="1:3" ht="22.5">
      <c r="A29" s="130" t="s">
        <v>39</v>
      </c>
      <c r="B29" s="131" t="s">
        <v>15</v>
      </c>
      <c r="C29" s="134" t="s">
        <v>260</v>
      </c>
    </row>
    <row r="30" spans="1:3" ht="21">
      <c r="A30" s="130" t="s">
        <v>40</v>
      </c>
      <c r="B30" s="131" t="s">
        <v>129</v>
      </c>
      <c r="C30" s="132" t="s">
        <v>264</v>
      </c>
    </row>
    <row r="31" spans="1:3" ht="31.5">
      <c r="A31" s="130" t="s">
        <v>41</v>
      </c>
      <c r="B31" s="131" t="s">
        <v>128</v>
      </c>
      <c r="C31" s="132" t="s">
        <v>265</v>
      </c>
    </row>
    <row r="32" spans="1:3" ht="67.5">
      <c r="A32" s="130" t="s">
        <v>42</v>
      </c>
      <c r="B32" s="131" t="s">
        <v>132</v>
      </c>
      <c r="C32" s="134" t="s">
        <v>266</v>
      </c>
    </row>
    <row r="33" spans="1:3">
      <c r="A33" s="130" t="s">
        <v>43</v>
      </c>
      <c r="B33" s="131" t="s">
        <v>44</v>
      </c>
      <c r="C33" s="132" t="s">
        <v>254</v>
      </c>
    </row>
    <row r="34" spans="1:3" ht="21">
      <c r="A34" s="130" t="s">
        <v>133</v>
      </c>
      <c r="B34" s="131" t="s">
        <v>15</v>
      </c>
      <c r="C34" s="132" t="s">
        <v>260</v>
      </c>
    </row>
    <row r="35" spans="1:3" ht="21">
      <c r="A35" s="130" t="s">
        <v>45</v>
      </c>
      <c r="B35" s="131" t="s">
        <v>46</v>
      </c>
      <c r="C35" s="132" t="s">
        <v>254</v>
      </c>
    </row>
    <row r="36" spans="1:3">
      <c r="A36" s="130" t="s">
        <v>38</v>
      </c>
      <c r="B36" s="131" t="s">
        <v>47</v>
      </c>
      <c r="C36" s="132" t="s">
        <v>254</v>
      </c>
    </row>
    <row r="37" spans="1:3">
      <c r="A37" s="130" t="s">
        <v>48</v>
      </c>
      <c r="B37" s="131" t="s">
        <v>9</v>
      </c>
      <c r="C37" s="132" t="s">
        <v>254</v>
      </c>
    </row>
    <row r="38" spans="1:3">
      <c r="A38" s="130"/>
      <c r="B38" s="133" t="s">
        <v>49</v>
      </c>
      <c r="C38" s="132"/>
    </row>
    <row r="39" spans="1:3">
      <c r="A39" s="130" t="s">
        <v>50</v>
      </c>
      <c r="B39" s="131" t="s">
        <v>19</v>
      </c>
      <c r="C39" s="132" t="s">
        <v>254</v>
      </c>
    </row>
    <row r="40" spans="1:3">
      <c r="A40" s="130" t="s">
        <v>51</v>
      </c>
      <c r="B40" s="135" t="s">
        <v>244</v>
      </c>
      <c r="C40" s="132" t="s">
        <v>254</v>
      </c>
    </row>
    <row r="41" spans="1:3">
      <c r="A41" s="130" t="s">
        <v>52</v>
      </c>
      <c r="B41" s="135" t="s">
        <v>138</v>
      </c>
      <c r="C41" s="132" t="s">
        <v>254</v>
      </c>
    </row>
    <row r="42" spans="1:3" ht="21">
      <c r="A42" s="130" t="s">
        <v>53</v>
      </c>
      <c r="B42" s="135" t="s">
        <v>243</v>
      </c>
      <c r="C42" s="132" t="s">
        <v>254</v>
      </c>
    </row>
    <row r="43" spans="1:3">
      <c r="A43" s="130" t="s">
        <v>54</v>
      </c>
      <c r="B43" s="135" t="s">
        <v>248</v>
      </c>
      <c r="C43" s="132" t="s">
        <v>254</v>
      </c>
    </row>
    <row r="44" spans="1:3" ht="21">
      <c r="A44" s="130" t="s">
        <v>55</v>
      </c>
      <c r="B44" s="135" t="s">
        <v>247</v>
      </c>
      <c r="C44" s="132" t="s">
        <v>254</v>
      </c>
    </row>
    <row r="45" spans="1:3">
      <c r="A45" s="130" t="s">
        <v>56</v>
      </c>
      <c r="B45" s="131" t="s">
        <v>57</v>
      </c>
      <c r="C45" s="132" t="s">
        <v>254</v>
      </c>
    </row>
    <row r="46" spans="1:3">
      <c r="A46" s="130" t="s">
        <v>58</v>
      </c>
      <c r="B46" s="131" t="s">
        <v>21</v>
      </c>
      <c r="C46" s="131" t="s">
        <v>257</v>
      </c>
    </row>
    <row r="47" spans="1:3">
      <c r="A47" s="130" t="s">
        <v>59</v>
      </c>
      <c r="B47" s="135" t="s">
        <v>285</v>
      </c>
      <c r="C47" s="132" t="s">
        <v>254</v>
      </c>
    </row>
    <row r="48" spans="1:3" ht="31.5">
      <c r="A48" s="130" t="s">
        <v>60</v>
      </c>
      <c r="B48" s="131" t="s">
        <v>274</v>
      </c>
      <c r="C48" s="132" t="s">
        <v>254</v>
      </c>
    </row>
    <row r="49" spans="1:3" ht="42">
      <c r="A49" s="130" t="s">
        <v>61</v>
      </c>
      <c r="B49" s="135" t="s">
        <v>311</v>
      </c>
      <c r="C49" s="132" t="s">
        <v>267</v>
      </c>
    </row>
    <row r="50" spans="1:3">
      <c r="A50" s="130" t="s">
        <v>62</v>
      </c>
      <c r="B50" s="131" t="s">
        <v>232</v>
      </c>
      <c r="C50" s="132" t="s">
        <v>257</v>
      </c>
    </row>
    <row r="51" spans="1:3">
      <c r="A51" s="130" t="s">
        <v>63</v>
      </c>
      <c r="B51" s="131" t="s">
        <v>21</v>
      </c>
      <c r="C51" s="132" t="s">
        <v>257</v>
      </c>
    </row>
    <row r="52" spans="1:3" ht="21">
      <c r="A52" s="130" t="s">
        <v>64</v>
      </c>
      <c r="B52" s="135" t="s">
        <v>275</v>
      </c>
      <c r="C52" s="132" t="s">
        <v>254</v>
      </c>
    </row>
    <row r="53" spans="1:3" ht="21">
      <c r="A53" s="130" t="s">
        <v>65</v>
      </c>
      <c r="B53" s="135" t="s">
        <v>306</v>
      </c>
      <c r="C53" s="132" t="s">
        <v>254</v>
      </c>
    </row>
    <row r="54" spans="1:3">
      <c r="A54" s="130" t="s">
        <v>66</v>
      </c>
      <c r="B54" s="131" t="s">
        <v>67</v>
      </c>
      <c r="C54" s="132" t="s">
        <v>254</v>
      </c>
    </row>
    <row r="55" spans="1:3" ht="21">
      <c r="A55" s="130" t="s">
        <v>68</v>
      </c>
      <c r="B55" s="135" t="s">
        <v>147</v>
      </c>
      <c r="C55" s="132" t="s">
        <v>268</v>
      </c>
    </row>
    <row r="56" spans="1:3" ht="21">
      <c r="A56" s="130" t="s">
        <v>69</v>
      </c>
      <c r="B56" s="131" t="s">
        <v>70</v>
      </c>
      <c r="C56" s="132" t="s">
        <v>268</v>
      </c>
    </row>
    <row r="57" spans="1:3">
      <c r="A57" s="130" t="s">
        <v>71</v>
      </c>
      <c r="B57" s="135" t="s">
        <v>307</v>
      </c>
      <c r="C57" s="132" t="s">
        <v>254</v>
      </c>
    </row>
    <row r="58" spans="1:3">
      <c r="A58" s="130" t="s">
        <v>72</v>
      </c>
      <c r="B58" s="131" t="s">
        <v>232</v>
      </c>
      <c r="C58" s="132" t="s">
        <v>257</v>
      </c>
    </row>
    <row r="59" spans="1:3">
      <c r="A59" s="130" t="s">
        <v>73</v>
      </c>
      <c r="B59" s="131" t="s">
        <v>21</v>
      </c>
      <c r="C59" s="132" t="s">
        <v>257</v>
      </c>
    </row>
    <row r="60" spans="1:3">
      <c r="A60" s="130" t="s">
        <v>74</v>
      </c>
      <c r="B60" s="131" t="s">
        <v>67</v>
      </c>
      <c r="C60" s="132" t="s">
        <v>254</v>
      </c>
    </row>
    <row r="61" spans="1:3">
      <c r="A61" s="130" t="s">
        <v>75</v>
      </c>
      <c r="B61" s="135" t="s">
        <v>165</v>
      </c>
      <c r="C61" s="132" t="s">
        <v>254</v>
      </c>
    </row>
    <row r="62" spans="1:3" ht="21">
      <c r="A62" s="130" t="s">
        <v>76</v>
      </c>
      <c r="B62" s="135" t="s">
        <v>167</v>
      </c>
      <c r="C62" s="132" t="s">
        <v>254</v>
      </c>
    </row>
    <row r="63" spans="1:3" ht="21">
      <c r="A63" s="130" t="s">
        <v>77</v>
      </c>
      <c r="B63" s="135" t="s">
        <v>308</v>
      </c>
      <c r="C63" s="132" t="s">
        <v>254</v>
      </c>
    </row>
    <row r="64" spans="1:3" ht="31.5">
      <c r="A64" s="130" t="s">
        <v>78</v>
      </c>
      <c r="B64" s="135" t="s">
        <v>312</v>
      </c>
      <c r="C64" s="132" t="s">
        <v>254</v>
      </c>
    </row>
    <row r="65" spans="1:3">
      <c r="A65" s="130" t="s">
        <v>79</v>
      </c>
      <c r="B65" s="131" t="s">
        <v>153</v>
      </c>
      <c r="C65" s="132" t="s">
        <v>254</v>
      </c>
    </row>
    <row r="66" spans="1:3">
      <c r="A66" s="130" t="s">
        <v>80</v>
      </c>
      <c r="B66" s="131" t="s">
        <v>44</v>
      </c>
      <c r="C66" s="132" t="s">
        <v>254</v>
      </c>
    </row>
    <row r="67" spans="1:3">
      <c r="A67" s="130" t="s">
        <v>81</v>
      </c>
      <c r="B67" s="131" t="s">
        <v>19</v>
      </c>
      <c r="C67" s="132" t="s">
        <v>254</v>
      </c>
    </row>
    <row r="68" spans="1:3">
      <c r="A68" s="130" t="s">
        <v>82</v>
      </c>
      <c r="B68" s="131" t="s">
        <v>248</v>
      </c>
      <c r="C68" s="132" t="s">
        <v>254</v>
      </c>
    </row>
    <row r="69" spans="1:3" ht="21">
      <c r="A69" s="130" t="s">
        <v>83</v>
      </c>
      <c r="B69" s="135" t="s">
        <v>249</v>
      </c>
      <c r="C69" s="132" t="s">
        <v>254</v>
      </c>
    </row>
  </sheetData>
  <sheetProtection algorithmName="SHA-512" hashValue="I8tc1FqCfB4E0RPprnVleZ6TUb9gpuw5Y5qKhQ4/AU7f2sZ12CALitvVIWTQtvn3KloolgMXbDVbtf1XfZ2S9g==" saltValue="gXa5ph8+KgCch0I+WbRK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Wyposażenie (wg pomieszczeń)</vt:lpstr>
      <vt:lpstr>PROJEKT</vt:lpstr>
      <vt:lpstr>Pow. istniejąca.</vt:lpstr>
      <vt:lpstr>WYKOŃCZENIE</vt:lpstr>
      <vt:lpstr>'Wyposażenie (wg pomieszczeń)'!Obszar_wydruku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Paulina.Ploska</cp:lastModifiedBy>
  <cp:lastPrinted>2018-10-01T11:33:22Z</cp:lastPrinted>
  <dcterms:created xsi:type="dcterms:W3CDTF">2018-09-26T08:59:01Z</dcterms:created>
  <dcterms:modified xsi:type="dcterms:W3CDTF">2018-11-29T14:10:42Z</dcterms:modified>
</cp:coreProperties>
</file>